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15" activeTab="15"/>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definedNames/>
  <calcPr fullCalcOnLoad="1"/>
</workbook>
</file>

<file path=xl/sharedStrings.xml><?xml version="1.0" encoding="utf-8"?>
<sst xmlns="http://schemas.openxmlformats.org/spreadsheetml/2006/main" count="1010" uniqueCount="440">
  <si>
    <t>附件2</t>
  </si>
  <si>
    <t>2019年部门综合预算公开报表</t>
  </si>
  <si>
    <t xml:space="preserve">                            部门名称：紫阳县社会保险经办中心</t>
  </si>
  <si>
    <t xml:space="preserve">                            保密审查情况：（已审）</t>
  </si>
  <si>
    <t xml:space="preserve">                            部门主要负责人审签情况：(已审）</t>
  </si>
  <si>
    <t>目录</t>
  </si>
  <si>
    <t>报表</t>
  </si>
  <si>
    <t>报表名称</t>
  </si>
  <si>
    <t>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</si>
  <si>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</si>
  <si>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</si>
  <si>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</si>
  <si>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</si>
  <si>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</si>
  <si>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</si>
  <si>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</si>
  <si>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</si>
  <si>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</si>
  <si>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</si>
  <si>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</si>
  <si>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</si>
  <si>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</si>
  <si>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</si>
  <si>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</si>
  <si>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</si>
  <si>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</si>
  <si>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</si>
  <si>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</si>
  <si>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</si>
  <si>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</si>
  <si>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不涉及</t>
  </si>
  <si>
    <t>表10</t>
  </si>
  <si>
    <t>2019年部门综合预算专项业务经费支出表</t>
  </si>
  <si>
    <t>表11</t>
  </si>
  <si>
    <t>2019年部门综合预算财政拨款结转资金支出表</t>
  </si>
  <si>
    <t>无</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</si>
  <si>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</si>
  <si>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</si>
  <si>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</si>
  <si>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</si>
  <si>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</si>
  <si>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</si>
  <si>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</si>
  <si>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</si>
  <si>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</si>
  <si>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</si>
  <si>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</si>
  <si>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</si>
  <si>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</si>
  <si>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</si>
  <si>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</si>
  <si>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</si>
  <si>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</si>
  <si>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</si>
  <si>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</si>
  <si>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</si>
  <si>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</si>
  <si>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</si>
  <si>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</si>
  <si>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</si>
  <si>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</si>
  <si>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</si>
  <si>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</si>
  <si>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</si>
  <si>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</si>
  <si>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</si>
  <si>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</si>
  <si>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</si>
  <si>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</si>
  <si>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</si>
  <si>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</si>
  <si>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</si>
  <si>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</si>
  <si>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</si>
  <si>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</si>
  <si>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</si>
  <si>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</si>
  <si>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</si>
  <si>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</si>
  <si>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</si>
  <si>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</si>
  <si>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</si>
  <si>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</si>
  <si>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</si>
  <si>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</si>
  <si>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</si>
  <si>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</si>
  <si>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</si>
  <si>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</si>
  <si>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9、对个人和家庭的补助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</si>
  <si>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</si>
  <si>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</si>
  <si>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</si>
  <si>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</si>
  <si>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</si>
  <si>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</si>
  <si>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</si>
  <si>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</si>
  <si>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</si>
  <si>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</si>
  <si>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</si>
  <si>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</si>
  <si>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</si>
  <si>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</si>
  <si>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</si>
  <si>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</si>
  <si>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</si>
  <si>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</si>
  <si>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</si>
  <si>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</si>
  <si>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</si>
  <si>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</si>
  <si>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</si>
  <si>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</si>
  <si>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</si>
  <si>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</si>
  <si>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</si>
  <si>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</si>
  <si>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</si>
  <si>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</si>
  <si>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</si>
  <si>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</si>
  <si>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</si>
  <si>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</si>
  <si>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</si>
  <si>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</si>
  <si>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</si>
  <si>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</si>
  <si>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</si>
  <si>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</si>
  <si>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</si>
  <si>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</si>
  <si>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</si>
  <si>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</si>
  <si>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</si>
  <si>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</si>
  <si>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</si>
  <si>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</si>
  <si>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</si>
  <si>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</si>
  <si>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</si>
  <si>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</si>
  <si>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</si>
  <si>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</si>
  <si>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</si>
  <si>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</si>
  <si>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</si>
  <si>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</si>
  <si>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</si>
  <si>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</si>
  <si>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</si>
  <si>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</si>
  <si>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</si>
  <si>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</si>
  <si>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紫阳县社会保险经办中心</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</si>
  <si>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</si>
  <si>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</si>
  <si>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</si>
  <si>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</si>
  <si>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</si>
  <si>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</si>
  <si>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</si>
  <si>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</si>
  <si>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</si>
  <si>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</si>
  <si>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</si>
  <si>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</si>
  <si>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</si>
  <si>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</si>
  <si>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一般公务</t>
  </si>
  <si>
    <t>部门经济科目编码</t>
  </si>
  <si>
    <t>部门经济科目名称</t>
  </si>
  <si>
    <t>政府经济科目编码</t>
  </si>
  <si>
    <t>政府经济科目名称</t>
  </si>
  <si>
    <t>工资福利支出</t>
  </si>
  <si>
    <t>机关工资福利支出</t>
  </si>
  <si>
    <t xml:space="preserve">   01</t>
  </si>
  <si>
    <t xml:space="preserve">    基本工资</t>
  </si>
  <si>
    <t>工资奖金津补贴</t>
  </si>
  <si>
    <t xml:space="preserve">   02</t>
  </si>
  <si>
    <t xml:space="preserve">    津贴补贴</t>
  </si>
  <si>
    <t xml:space="preserve">   03</t>
  </si>
  <si>
    <t xml:space="preserve">    奖金</t>
  </si>
  <si>
    <t xml:space="preserve">   07</t>
  </si>
  <si>
    <t xml:space="preserve">    绩效工资</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</si>
  <si>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</si>
  <si>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</si>
  <si>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</si>
  <si>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</si>
  <si>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</si>
  <si>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</si>
  <si>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</si>
  <si>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</si>
  <si>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</si>
  <si>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</si>
  <si>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</si>
  <si>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</si>
  <si>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</si>
  <si>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</si>
  <si>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</si>
  <si>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</si>
  <si>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</si>
  <si>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</si>
  <si>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</si>
  <si>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</si>
  <si>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</si>
  <si>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</si>
  <si>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</si>
  <si>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</si>
  <si>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</si>
  <si>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</si>
  <si>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</si>
  <si>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</si>
  <si>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</si>
  <si>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</si>
  <si>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</si>
  <si>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</si>
  <si>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</si>
  <si>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</si>
  <si>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</si>
  <si>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</si>
  <si>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</si>
  <si>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</si>
  <si>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</si>
  <si>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</si>
  <si>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</si>
  <si>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</si>
  <si>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</si>
  <si>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</si>
  <si>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</si>
  <si>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</si>
  <si>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</si>
  <si>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</si>
  <si>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</si>
  <si>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</si>
  <si>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</si>
  <si>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</si>
  <si>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</si>
  <si>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</si>
  <si>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</si>
  <si>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</si>
  <si>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</si>
  <si>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</si>
  <si>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</si>
  <si>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</si>
  <si>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</si>
  <si>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</si>
  <si>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</si>
  <si>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</si>
  <si>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</si>
  <si>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</si>
  <si>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专项工作经费</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</si>
  <si>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</si>
  <si>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</si>
  <si>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</si>
  <si>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</si>
  <si>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</si>
  <si>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</si>
  <si>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</si>
  <si>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</si>
  <si>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</si>
  <si>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</si>
  <si>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</si>
  <si>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</si>
  <si>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 xml:space="preserve">表8 </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</si>
  <si>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</si>
  <si>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</si>
  <si>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</si>
  <si>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</si>
  <si>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</si>
  <si>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</si>
  <si>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</si>
  <si>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</si>
  <si>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</si>
  <si>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</si>
  <si>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</si>
  <si>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</si>
  <si>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</si>
  <si>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</si>
  <si>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</si>
  <si>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</si>
  <si>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</si>
  <si>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</si>
  <si>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</si>
  <si>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</si>
  <si>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</si>
  <si>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</si>
  <si>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</si>
  <si>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</si>
  <si>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</si>
  <si>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</si>
  <si>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</si>
  <si>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</si>
  <si>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</si>
  <si>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</si>
  <si>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</si>
  <si>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</si>
  <si>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</si>
  <si>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</si>
  <si>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</si>
  <si>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</si>
  <si>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</si>
  <si>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</si>
  <si>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</si>
  <si>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</si>
  <si>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</si>
  <si>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</si>
  <si>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</si>
  <si>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</si>
  <si>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</si>
  <si>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</si>
  <si>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</si>
  <si>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</si>
  <si>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</si>
  <si>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</si>
  <si>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紫阳县社会保险经办中心专项业务费</t>
  </si>
  <si>
    <t>全县职工、居民医疗保险、工伤、生育、失业保险的宣传及经办。</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</si>
  <si>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</si>
  <si>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</si>
  <si>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</si>
  <si>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</si>
  <si>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</si>
  <si>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</si>
  <si>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</si>
  <si>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</si>
  <si>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</si>
  <si>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</si>
  <si>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</si>
  <si>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</si>
  <si>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</si>
  <si>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</si>
  <si>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</si>
  <si>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</si>
  <si>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</si>
  <si>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</si>
  <si>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</si>
  <si>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</si>
  <si>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</si>
  <si>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</si>
  <si>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</si>
  <si>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</si>
  <si>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</si>
  <si>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</si>
  <si>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</si>
  <si>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</si>
  <si>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</si>
  <si>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</si>
  <si>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</si>
  <si>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</si>
  <si>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</si>
  <si>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</si>
  <si>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</si>
  <si>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</si>
  <si>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</si>
  <si>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</si>
  <si>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</si>
  <si>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</si>
  <si>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</si>
  <si>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</si>
  <si>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</si>
  <si>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</si>
  <si>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</si>
  <si>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</si>
  <si>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</si>
  <si>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 xml:space="preserve">资金金额
</t>
  </si>
  <si>
    <t xml:space="preserve"> 实施期资金总额：
</t>
  </si>
  <si>
    <t>10万元</t>
  </si>
  <si>
    <t xml:space="preserve">       其中：财政拨款</t>
  </si>
  <si>
    <t xml:space="preserve">             其他资金</t>
  </si>
  <si>
    <t>总
体
目
标</t>
  </si>
  <si>
    <t>年度目标</t>
  </si>
  <si>
    <t xml:space="preserve">
 目标1：扩大参保覆盖面，实现人人参保，促进家庭和睦。
 目标2：齐心聚力追赶超越，扎实有效推医疗、工伤、失业、生育等各项工作。
</t>
  </si>
  <si>
    <t>绩
效
指
标</t>
  </si>
  <si>
    <t>一级
指标</t>
  </si>
  <si>
    <t>二级指标</t>
  </si>
  <si>
    <t>指标内容</t>
  </si>
  <si>
    <t>指标值</t>
  </si>
  <si>
    <t>产
出
指
标</t>
  </si>
  <si>
    <t>数量指标</t>
  </si>
  <si>
    <t xml:space="preserve"> 指标1：全年医疗保险续保。</t>
  </si>
  <si>
    <t>3万余人次</t>
  </si>
  <si>
    <t xml:space="preserve"> 指标2：享受待遇</t>
  </si>
  <si>
    <t>1万2千余人次</t>
  </si>
  <si>
    <t xml:space="preserve"> ……</t>
  </si>
  <si>
    <t>质量指标</t>
  </si>
  <si>
    <t xml:space="preserve"> 指标1：政策落实</t>
  </si>
  <si>
    <t>全落实</t>
  </si>
  <si>
    <t xml:space="preserve"> 指标2：政策享受人群</t>
  </si>
  <si>
    <t>符合政策人群全享受</t>
  </si>
  <si>
    <t>时效指标</t>
  </si>
  <si>
    <t xml:space="preserve"> 指标1：计划安排</t>
  </si>
  <si>
    <t xml:space="preserve">12月底前完成 </t>
  </si>
  <si>
    <t xml:space="preserve"> 指标2：</t>
  </si>
  <si>
    <t xml:space="preserve"> </t>
  </si>
  <si>
    <t>成本指标</t>
  </si>
  <si>
    <t xml:space="preserve"> 指标1：政策宣传</t>
  </si>
  <si>
    <t>政策知晓率95%</t>
  </si>
  <si>
    <t xml:space="preserve"> 指标3：</t>
  </si>
  <si>
    <t>……</t>
  </si>
  <si>
    <t>效
益
指
标</t>
  </si>
  <si>
    <t>经济效益
指标</t>
  </si>
  <si>
    <t xml:space="preserve"> 指标1：</t>
  </si>
  <si>
    <t>社会效益
指标</t>
  </si>
  <si>
    <t>生态效益
指标</t>
  </si>
  <si>
    <t>可持续影响
指标</t>
  </si>
  <si>
    <t xml:space="preserve"> 指标1：提高全民参保率。</t>
  </si>
  <si>
    <t>全民健康可持续发展</t>
  </si>
  <si>
    <t>满意度指标</t>
  </si>
  <si>
    <t>服务对象
满意度指标</t>
  </si>
  <si>
    <t xml:space="preserve"> 指标1：群众满意度</t>
  </si>
  <si>
    <t>95以上</t>
  </si>
  <si>
    <t>备 注：1、绩效指标可选择填写。 2、根据需要可往下续表。 3、省级部门专项业务经费一级项目的绩效目标必须公开。4、市县不强制要求公开，可根据本级部门预算绩效管理工作推进情况统一部署。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</si>
  <si>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</si>
  <si>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</si>
  <si>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</si>
  <si>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</si>
  <si>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预算金额（百元）</t>
  </si>
  <si>
    <t>总额</t>
  </si>
  <si>
    <t>财政拨款</t>
  </si>
  <si>
    <t>其他资金</t>
  </si>
  <si>
    <t>任务1</t>
  </si>
  <si>
    <t>贯彻执行中省市制订的医疗、工伤、失业、生育保险法律法规、方针和政策；</t>
  </si>
  <si>
    <t>任务2</t>
  </si>
  <si>
    <t>全县机关及企事业单位的医疗、工伤、失业、生育四项保险管理和支付工作</t>
  </si>
  <si>
    <t>任务3</t>
  </si>
  <si>
    <t>积极引导群众参保缴费，实现应保尽保。</t>
  </si>
  <si>
    <t>金额合计</t>
  </si>
  <si>
    <t>年度
总体
目标</t>
  </si>
  <si>
    <t xml:space="preserve">
 目标1：扩大参保覆盖面，实现人人参保，促进家庭和睦。
 目标2：齐心聚力追赶超越，扎实有效推医疗、工伤、失业、生育等各项工作。
 目标3：积极引导群众参保缴费，实现应保尽保。
</t>
  </si>
  <si>
    <t>年
度
绩
效
指
标</t>
  </si>
  <si>
    <t>一级指标</t>
  </si>
  <si>
    <t>产出指标</t>
  </si>
  <si>
    <t>7千余人次</t>
  </si>
  <si>
    <t>效益指标</t>
  </si>
  <si>
    <t>满意度
指标</t>
  </si>
  <si>
    <t>90以上</t>
  </si>
  <si>
    <t>备注：1、年度绩效指标可选择填写。2、试行部门预算绩效目标重点审核的省级部门的整体绩效目标必须公开。3、市县不强制要求公开，可根据本级部门预算绩效管理工作推进情况统一部署。</t>
  </si>
  <si>
    <t>紫阳县社会保险经办中</t>
  </si>
  <si>
    <t>10万</t>
  </si>
  <si>
    <t>备 注：1、绩效指标可选择填写。 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</si>
</sst>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 numFmtId="180" formatCode="#,##0.0000"/>
  </numFmts>
  <fonts count="36">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1"/>
      <name val="宋体"/>
      <family val="0"/>
    </font>
    <font>
      <b/>
      <sz val="15"/>
      <name val="宋体"/>
      <family val="0"/>
    </font>
    <font>
      <sz val="16"/>
      <name val="宋体"/>
      <family val="0"/>
    </font>
    <font>
      <b/>
      <sz val="11"/>
      <name val="宋体"/>
      <family val="0"/>
    </font>
    <font>
      <b/>
      <sz val="11"/>
      <color indexed="8"/>
      <name val="宋体"/>
      <family val="0"/>
    </font>
    <font>
      <sz val="16"/>
      <name val="仿宋"/>
      <family val="3"/>
    </font>
    <font>
      <sz val="9"/>
      <color indexed="8"/>
      <name val="宋体"/>
      <family val="0"/>
    </font>
    <font>
      <b/>
      <sz val="16"/>
      <color indexed="8"/>
      <name val="宋体"/>
      <family val="0"/>
    </font>
    <font>
      <sz val="12"/>
      <color indexed="8"/>
      <name val="宋体"/>
      <family val="0"/>
    </font>
    <font>
      <sz val="18"/>
      <color indexed="8"/>
      <name val="宋体"/>
      <family val="0"/>
    </font>
    <font>
      <sz val="48"/>
      <color indexed="8"/>
      <name val="宋体"/>
      <family val="0"/>
    </font>
    <font>
      <b/>
      <sz val="20"/>
      <color indexed="8"/>
      <name val="宋体"/>
      <family val="0"/>
    </font>
    <font>
      <sz val="11"/>
      <color indexed="9"/>
      <name val="宋体"/>
      <family val="0"/>
    </font>
    <font>
      <sz val="11"/>
      <color indexed="16"/>
      <name val="宋体"/>
      <family val="0"/>
    </font>
    <font>
      <b/>
      <sz val="11"/>
      <color indexed="9"/>
      <name val="宋体"/>
      <family val="0"/>
    </font>
    <font>
      <b/>
      <sz val="12"/>
      <name val="宋体"/>
      <family val="0"/>
    </font>
    <font>
      <sz val="11"/>
      <color indexed="17"/>
      <name val="宋体"/>
      <family val="0"/>
    </font>
    <font>
      <b/>
      <sz val="11"/>
      <color indexed="53"/>
      <name val="宋体"/>
      <family val="0"/>
    </font>
    <font>
      <sz val="11"/>
      <color indexed="62"/>
      <name val="宋体"/>
      <family val="0"/>
    </font>
    <font>
      <sz val="11"/>
      <color indexed="19"/>
      <name val="宋体"/>
      <family val="0"/>
    </font>
    <font>
      <b/>
      <sz val="11"/>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border>
    <border>
      <left style="thin"/>
      <right style="thin"/>
      <top style="thin"/>
      <bottom/>
    </border>
    <border>
      <left>
        <color indexed="63"/>
      </left>
      <right style="thin"/>
      <top style="thin"/>
      <bottom/>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style="thin"/>
      <top>
        <color indexed="63"/>
      </top>
      <bottom style="thin"/>
    </border>
    <border>
      <left style="thin"/>
      <right style="thin"/>
      <top/>
      <bottom/>
    </border>
    <border>
      <left style="thin"/>
      <right style="thin"/>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21" fillId="0" borderId="0" applyNumberFormat="0" applyFill="0" applyBorder="0" applyProtection="0">
      <alignment vertical="center"/>
    </xf>
    <xf numFmtId="0" fontId="4" fillId="4" borderId="0" applyNumberFormat="0" applyBorder="0" applyAlignment="0" applyProtection="0"/>
    <xf numFmtId="0" fontId="19" fillId="5" borderId="0" applyNumberFormat="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 fillId="0" borderId="0" applyProtection="0">
      <alignment/>
    </xf>
    <xf numFmtId="0" fontId="21" fillId="0" borderId="0" applyNumberFormat="0" applyFill="0" applyBorder="0" applyProtection="0">
      <alignment vertical="center"/>
    </xf>
    <xf numFmtId="0" fontId="0" fillId="6" borderId="2" applyNumberFormat="0" applyFont="0" applyAlignment="0" applyProtection="0"/>
    <xf numFmtId="0" fontId="18" fillId="3" borderId="0" applyNumberFormat="0" applyBorder="0" applyAlignment="0" applyProtection="0"/>
    <xf numFmtId="0" fontId="1" fillId="0" borderId="0" applyProtection="0">
      <alignment/>
    </xf>
    <xf numFmtId="0" fontId="26"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18" fillId="7" borderId="0" applyNumberFormat="0" applyBorder="0" applyAlignment="0" applyProtection="0"/>
    <xf numFmtId="0" fontId="1" fillId="0" borderId="0" applyProtection="0">
      <alignment/>
    </xf>
    <xf numFmtId="0" fontId="26" fillId="0" borderId="4" applyNumberFormat="0" applyFill="0" applyAlignment="0" applyProtection="0"/>
    <xf numFmtId="0" fontId="18" fillId="3" borderId="0" applyNumberFormat="0" applyBorder="0" applyAlignment="0" applyProtection="0"/>
    <xf numFmtId="0" fontId="30" fillId="2" borderId="5" applyNumberFormat="0" applyAlignment="0" applyProtection="0"/>
    <xf numFmtId="0" fontId="23" fillId="2" borderId="1" applyNumberFormat="0" applyAlignment="0" applyProtection="0"/>
    <xf numFmtId="0" fontId="20" fillId="8" borderId="6" applyNumberFormat="0" applyAlignment="0" applyProtection="0"/>
    <xf numFmtId="0" fontId="4" fillId="9" borderId="0" applyNumberFormat="0" applyBorder="0" applyAlignment="0" applyProtection="0"/>
    <xf numFmtId="0" fontId="18" fillId="10" borderId="0" applyNumberFormat="0" applyBorder="0" applyAlignment="0" applyProtection="0"/>
    <xf numFmtId="0" fontId="29" fillId="0" borderId="7" applyNumberFormat="0" applyFill="0" applyAlignment="0" applyProtection="0"/>
    <xf numFmtId="0" fontId="10" fillId="0" borderId="8" applyNumberFormat="0" applyFill="0" applyAlignment="0" applyProtection="0"/>
    <xf numFmtId="0" fontId="22" fillId="9" borderId="0" applyNumberFormat="0" applyBorder="0" applyAlignment="0" applyProtection="0"/>
    <xf numFmtId="0" fontId="25" fillId="11" borderId="0" applyNumberFormat="0" applyBorder="0" applyAlignment="0" applyProtection="0"/>
    <xf numFmtId="0" fontId="4" fillId="1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8" fillId="8" borderId="0" applyNumberFormat="0" applyBorder="0" applyAlignment="0" applyProtection="0"/>
    <xf numFmtId="0" fontId="21" fillId="0" borderId="0" applyNumberFormat="0" applyFill="0" applyBorder="0" applyProtection="0">
      <alignment vertical="center"/>
    </xf>
    <xf numFmtId="0" fontId="18" fillId="15" borderId="0" applyNumberFormat="0" applyBorder="0" applyAlignment="0" applyProtection="0"/>
    <xf numFmtId="0" fontId="0" fillId="0" borderId="0" applyNumberFormat="0" applyFont="0" applyFill="0" applyBorder="0" applyProtection="0">
      <alignment horizontal="center" vertical="center"/>
    </xf>
    <xf numFmtId="0" fontId="4" fillId="6" borderId="0" applyNumberFormat="0" applyBorder="0" applyAlignment="0" applyProtection="0"/>
    <xf numFmtId="0" fontId="4" fillId="11" borderId="0" applyNumberFormat="0" applyBorder="0" applyAlignment="0" applyProtection="0"/>
    <xf numFmtId="0" fontId="18" fillId="16" borderId="0" applyNumberFormat="0" applyBorder="0" applyAlignment="0" applyProtection="0"/>
    <xf numFmtId="0" fontId="4" fillId="12" borderId="0" applyNumberFormat="0" applyBorder="0" applyAlignment="0" applyProtection="0"/>
    <xf numFmtId="0" fontId="1" fillId="0" borderId="0" applyProtection="0">
      <alignment/>
    </xf>
    <xf numFmtId="0" fontId="18" fillId="17" borderId="0" applyNumberFormat="0" applyBorder="0" applyAlignment="0" applyProtection="0"/>
    <xf numFmtId="0" fontId="18" fillId="18" borderId="0" applyNumberFormat="0" applyBorder="0" applyAlignment="0" applyProtection="0"/>
    <xf numFmtId="0" fontId="4" fillId="4" borderId="0" applyNumberFormat="0" applyBorder="0" applyAlignment="0" applyProtection="0"/>
    <xf numFmtId="0" fontId="18" fillId="4" borderId="0" applyNumberFormat="0" applyBorder="0" applyAlignment="0" applyProtection="0"/>
    <xf numFmtId="0" fontId="1" fillId="0" borderId="0">
      <alignment/>
      <protection/>
    </xf>
    <xf numFmtId="0" fontId="0" fillId="0" borderId="0">
      <alignment vertical="center"/>
      <protection/>
    </xf>
    <xf numFmtId="0" fontId="21" fillId="0" borderId="0" applyNumberFormat="0" applyFill="0" applyBorder="0" applyProtection="0">
      <alignment horizontal="left" vertical="center"/>
    </xf>
    <xf numFmtId="0" fontId="21"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21" fillId="0" borderId="0" applyNumberFormat="0" applyFill="0" applyBorder="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horizontal="center" vertical="center"/>
    </xf>
    <xf numFmtId="0" fontId="21" fillId="0" borderId="0" applyNumberFormat="0" applyFill="0" applyBorder="0" applyProtection="0">
      <alignment horizontal="justify" vertical="center"/>
    </xf>
    <xf numFmtId="0" fontId="0" fillId="0" borderId="0" applyNumberFormat="0" applyFont="0" applyFill="0" applyBorder="0" applyProtection="0">
      <alignment vertical="center"/>
    </xf>
  </cellStyleXfs>
  <cellXfs count="225">
    <xf numFmtId="0" fontId="0" fillId="0" borderId="0" xfId="0" applyAlignment="1">
      <alignment/>
    </xf>
    <xf numFmtId="0" fontId="1" fillId="0" borderId="0" xfId="71" applyAlignment="1">
      <alignment vertical="center" wrapText="1"/>
      <protection/>
    </xf>
    <xf numFmtId="0" fontId="1" fillId="0" borderId="0" xfId="71" applyFont="1" applyAlignment="1">
      <alignment vertical="center"/>
      <protection/>
    </xf>
    <xf numFmtId="0" fontId="2" fillId="0" borderId="0" xfId="71" applyFont="1" applyAlignment="1">
      <alignment vertical="center" wrapText="1"/>
      <protection/>
    </xf>
    <xf numFmtId="0" fontId="3" fillId="0" borderId="0" xfId="71" applyFont="1" applyAlignment="1">
      <alignment horizontal="center" vertical="center" wrapText="1"/>
      <protection/>
    </xf>
    <xf numFmtId="0" fontId="1" fillId="0" borderId="0" xfId="71" applyFont="1" applyAlignment="1">
      <alignment horizontal="center" vertical="center" wrapText="1"/>
      <protection/>
    </xf>
    <xf numFmtId="0" fontId="1" fillId="0" borderId="9" xfId="71" applyFont="1" applyBorder="1" applyAlignment="1">
      <alignment vertical="center"/>
      <protection/>
    </xf>
    <xf numFmtId="0" fontId="1" fillId="0" borderId="9" xfId="71" applyFont="1" applyBorder="1" applyAlignment="1">
      <alignment vertical="center" wrapText="1"/>
      <protection/>
    </xf>
    <xf numFmtId="0" fontId="1" fillId="0" borderId="0" xfId="71" applyFont="1" applyBorder="1" applyAlignment="1">
      <alignment vertical="center" wrapText="1"/>
      <protection/>
    </xf>
    <xf numFmtId="0" fontId="1" fillId="0" borderId="10" xfId="71" applyBorder="1" applyAlignment="1">
      <alignment horizontal="center" vertical="center" wrapText="1"/>
      <protection/>
    </xf>
    <xf numFmtId="0" fontId="1" fillId="0" borderId="11" xfId="71" applyBorder="1" applyAlignment="1">
      <alignment horizontal="center" vertical="center" wrapText="1"/>
      <protection/>
    </xf>
    <xf numFmtId="0" fontId="1" fillId="0" borderId="12" xfId="71" applyBorder="1" applyAlignment="1">
      <alignment horizontal="center" vertical="center" wrapText="1"/>
      <protection/>
    </xf>
    <xf numFmtId="0" fontId="1" fillId="0" borderId="10" xfId="71" applyFont="1" applyBorder="1" applyAlignment="1">
      <alignment horizontal="center" vertical="center" wrapText="1"/>
      <protection/>
    </xf>
    <xf numFmtId="0" fontId="1" fillId="0" borderId="11" xfId="71" applyFont="1" applyBorder="1" applyAlignment="1">
      <alignment horizontal="center" vertical="center" wrapText="1"/>
      <protection/>
    </xf>
    <xf numFmtId="0" fontId="1" fillId="0" borderId="10" xfId="71" applyFont="1" applyBorder="1" applyAlignment="1">
      <alignment horizontal="center" vertical="center" wrapText="1"/>
      <protection/>
    </xf>
    <xf numFmtId="0" fontId="1" fillId="0" borderId="13" xfId="71" applyFont="1" applyBorder="1" applyAlignment="1">
      <alignment horizontal="center" vertical="center" wrapText="1"/>
      <protection/>
    </xf>
    <xf numFmtId="0" fontId="1" fillId="0" borderId="14" xfId="71"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71" applyFont="1" applyBorder="1" applyAlignment="1">
      <alignment horizontal="left" vertical="center" wrapText="1"/>
      <protection/>
    </xf>
    <xf numFmtId="0" fontId="1" fillId="0" borderId="13" xfId="71" applyBorder="1" applyAlignment="1">
      <alignment horizontal="center"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1" fillId="0" borderId="13" xfId="71" applyBorder="1" applyAlignment="1">
      <alignment horizontal="center" vertical="center" wrapText="1"/>
      <protection/>
    </xf>
    <xf numFmtId="0" fontId="4" fillId="0" borderId="19" xfId="0" applyFont="1" applyFill="1" applyBorder="1" applyAlignment="1">
      <alignment vertical="center"/>
    </xf>
    <xf numFmtId="0" fontId="4" fillId="0" borderId="0" xfId="0" applyFont="1" applyFill="1" applyBorder="1" applyAlignment="1">
      <alignment vertical="center"/>
    </xf>
    <xf numFmtId="0" fontId="4" fillId="0" borderId="20" xfId="0" applyFont="1" applyFill="1" applyBorder="1" applyAlignment="1">
      <alignment vertical="center"/>
    </xf>
    <xf numFmtId="0" fontId="1" fillId="0" borderId="21" xfId="71" applyFont="1" applyBorder="1" applyAlignment="1">
      <alignment horizontal="left" vertical="center" wrapText="1"/>
      <protection/>
    </xf>
    <xf numFmtId="0" fontId="1" fillId="0" borderId="22" xfId="71" applyBorder="1" applyAlignment="1">
      <alignment horizontal="right" vertical="center" wrapText="1"/>
      <protection/>
    </xf>
    <xf numFmtId="0" fontId="1" fillId="0" borderId="12" xfId="71" applyFont="1" applyBorder="1" applyAlignment="1">
      <alignment horizontal="center" vertical="center" wrapText="1"/>
      <protection/>
    </xf>
    <xf numFmtId="0" fontId="1" fillId="0" borderId="21" xfId="71" applyBorder="1" applyAlignment="1">
      <alignment horizontal="center" vertical="center" wrapText="1"/>
      <protection/>
    </xf>
    <xf numFmtId="0" fontId="1" fillId="0" borderId="14" xfId="71" applyFont="1" applyBorder="1" applyAlignment="1">
      <alignment horizontal="left" vertical="top" wrapText="1"/>
      <protection/>
    </xf>
    <xf numFmtId="0" fontId="1" fillId="0" borderId="15" xfId="71" applyFont="1" applyBorder="1" applyAlignment="1">
      <alignment horizontal="left" vertical="top" wrapText="1"/>
      <protection/>
    </xf>
    <xf numFmtId="0" fontId="1" fillId="0" borderId="16" xfId="71" applyFont="1" applyBorder="1" applyAlignment="1">
      <alignment horizontal="left" vertical="top" wrapText="1"/>
      <protection/>
    </xf>
    <xf numFmtId="0" fontId="1" fillId="0" borderId="12" xfId="71" applyFont="1" applyBorder="1" applyAlignment="1">
      <alignment horizontal="center" vertical="center" wrapText="1"/>
      <protection/>
    </xf>
    <xf numFmtId="0" fontId="1" fillId="0" borderId="12" xfId="71" applyFont="1" applyBorder="1" applyAlignment="1">
      <alignment horizontal="center" vertical="center"/>
      <protection/>
    </xf>
    <xf numFmtId="0" fontId="1" fillId="0" borderId="12" xfId="71" applyFont="1" applyBorder="1" applyAlignment="1">
      <alignment vertical="center" wrapText="1"/>
      <protection/>
    </xf>
    <xf numFmtId="0" fontId="1" fillId="0" borderId="12" xfId="71" applyFont="1" applyBorder="1" applyAlignment="1">
      <alignment vertical="center" wrapText="1"/>
      <protection/>
    </xf>
    <xf numFmtId="0" fontId="1" fillId="0" borderId="12" xfId="71" applyBorder="1" applyAlignment="1">
      <alignment vertical="center" wrapText="1"/>
      <protection/>
    </xf>
    <xf numFmtId="0" fontId="5" fillId="0" borderId="0" xfId="71" applyNumberFormat="1" applyFont="1" applyFill="1" applyBorder="1" applyAlignment="1">
      <alignment vertical="center" wrapText="1"/>
      <protection/>
    </xf>
    <xf numFmtId="0" fontId="5" fillId="0" borderId="0" xfId="71" applyNumberFormat="1" applyFont="1" applyFill="1" applyBorder="1" applyAlignment="1">
      <alignment vertical="center" wrapText="1"/>
      <protection/>
    </xf>
    <xf numFmtId="0" fontId="1" fillId="0" borderId="0" xfId="71" applyAlignment="1">
      <alignment vertical="center"/>
      <protection/>
    </xf>
    <xf numFmtId="0" fontId="5" fillId="0" borderId="0" xfId="71" applyFont="1" applyAlignment="1">
      <alignment vertical="center" wrapText="1"/>
      <protection/>
    </xf>
    <xf numFmtId="0" fontId="2" fillId="0" borderId="0" xfId="71" applyFont="1" applyAlignment="1">
      <alignment vertical="center"/>
      <protection/>
    </xf>
    <xf numFmtId="0" fontId="1" fillId="0" borderId="12" xfId="71" applyFont="1" applyBorder="1" applyAlignment="1">
      <alignment horizontal="left" vertical="top" wrapText="1"/>
      <protection/>
    </xf>
    <xf numFmtId="0" fontId="1" fillId="0" borderId="12" xfId="71" applyBorder="1" applyAlignment="1">
      <alignment horizontal="left" vertical="top" wrapText="1"/>
      <protection/>
    </xf>
    <xf numFmtId="0" fontId="1" fillId="0" borderId="12" xfId="71" applyFont="1" applyBorder="1" applyAlignment="1">
      <alignment horizontal="left" vertical="center" wrapText="1"/>
      <protection/>
    </xf>
    <xf numFmtId="0" fontId="1" fillId="0" borderId="12" xfId="71" applyBorder="1" applyAlignment="1">
      <alignment horizontal="left" vertical="center" wrapText="1"/>
      <protection/>
    </xf>
    <xf numFmtId="0" fontId="1" fillId="0" borderId="12" xfId="32" applyNumberFormat="1" applyFont="1" applyFill="1" applyBorder="1" applyAlignment="1">
      <alignment vertical="center" wrapText="1"/>
    </xf>
    <xf numFmtId="0" fontId="1" fillId="0" borderId="23" xfId="71" applyBorder="1" applyAlignment="1">
      <alignment horizontal="left" vertical="center" wrapText="1"/>
      <protection/>
    </xf>
    <xf numFmtId="0" fontId="1" fillId="0" borderId="12" xfId="32" applyNumberFormat="1" applyFont="1" applyFill="1" applyBorder="1" applyAlignment="1">
      <alignment horizontal="center" vertical="center" wrapText="1"/>
    </xf>
    <xf numFmtId="0" fontId="6" fillId="0" borderId="0" xfId="0" applyFont="1" applyAlignment="1">
      <alignment/>
    </xf>
    <xf numFmtId="0" fontId="0" fillId="0" borderId="0" xfId="0" applyFont="1" applyAlignment="1">
      <alignment/>
    </xf>
    <xf numFmtId="0" fontId="0" fillId="0" borderId="0" xfId="0" applyAlignment="1">
      <alignment wrapText="1"/>
    </xf>
    <xf numFmtId="0" fontId="6" fillId="0" borderId="0" xfId="0" applyFont="1" applyFill="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6" fillId="0" borderId="0" xfId="0" applyFont="1" applyAlignment="1">
      <alignment wrapText="1"/>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0" fontId="6" fillId="0" borderId="26" xfId="0" applyNumberFormat="1" applyFont="1" applyFill="1" applyBorder="1" applyAlignment="1" applyProtection="1">
      <alignment horizontal="center" vertical="center"/>
      <protection/>
    </xf>
    <xf numFmtId="0" fontId="6" fillId="0" borderId="12"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wrapText="1"/>
    </xf>
    <xf numFmtId="0" fontId="0" fillId="0" borderId="12" xfId="0" applyFont="1" applyBorder="1" applyAlignment="1">
      <alignment/>
    </xf>
    <xf numFmtId="0" fontId="0" fillId="0" borderId="12" xfId="0" applyFont="1" applyBorder="1" applyAlignment="1">
      <alignment wrapText="1"/>
    </xf>
    <xf numFmtId="0" fontId="0" fillId="0" borderId="0" xfId="0" applyFill="1" applyAlignment="1">
      <alignment/>
    </xf>
    <xf numFmtId="0" fontId="6" fillId="0" borderId="1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6" fillId="0" borderId="0" xfId="0" applyFont="1" applyAlignment="1">
      <alignment horizontal="right"/>
    </xf>
    <xf numFmtId="0" fontId="3" fillId="0" borderId="0" xfId="0" applyFont="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8"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12" xfId="0" applyFill="1" applyBorder="1" applyAlignment="1">
      <alignment/>
    </xf>
    <xf numFmtId="0" fontId="0" fillId="0" borderId="12" xfId="0" applyBorder="1" applyAlignment="1">
      <alignment/>
    </xf>
    <xf numFmtId="0" fontId="0" fillId="0" borderId="0" xfId="0" applyAlignment="1">
      <alignment horizontal="centerContinuous" vertical="center"/>
    </xf>
    <xf numFmtId="0" fontId="0" fillId="0" borderId="0" xfId="0" applyAlignment="1">
      <alignment horizontal="right"/>
    </xf>
    <xf numFmtId="0" fontId="0" fillId="0" borderId="2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2" xfId="0" applyFont="1" applyFill="1" applyBorder="1" applyAlignment="1">
      <alignment/>
    </xf>
    <xf numFmtId="0" fontId="6" fillId="0" borderId="0" xfId="0" applyFont="1" applyFill="1" applyAlignment="1">
      <alignment horizontal="left" vertical="top"/>
    </xf>
    <xf numFmtId="0" fontId="6" fillId="0" borderId="0" xfId="0" applyFont="1" applyFill="1" applyAlignment="1">
      <alignment horizontal="left" vertical="top"/>
    </xf>
    <xf numFmtId="0" fontId="0" fillId="0" borderId="0" xfId="0" applyAlignment="1">
      <alignment vertical="top"/>
    </xf>
    <xf numFmtId="0" fontId="6" fillId="0" borderId="21" xfId="0" applyFont="1" applyFill="1" applyBorder="1" applyAlignment="1">
      <alignment horizontal="center" vertical="center"/>
    </xf>
    <xf numFmtId="0" fontId="6" fillId="0" borderId="12" xfId="0" applyFont="1" applyBorder="1" applyAlignment="1">
      <alignment/>
    </xf>
    <xf numFmtId="0" fontId="6" fillId="0" borderId="21" xfId="0" applyFont="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Alignment="1">
      <alignment/>
    </xf>
    <xf numFmtId="0" fontId="6"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7" fillId="0" borderId="0" xfId="0" applyFont="1" applyFill="1" applyAlignment="1">
      <alignment horizontal="centerContinuous" vertical="center"/>
    </xf>
    <xf numFmtId="0" fontId="0" fillId="0" borderId="0" xfId="0" applyFont="1" applyFill="1" applyAlignment="1">
      <alignment horizontal="centerContinuous" vertical="center"/>
    </xf>
    <xf numFmtId="0" fontId="8" fillId="0" borderId="0" xfId="0" applyFont="1" applyFill="1" applyAlignment="1">
      <alignment horizontal="centerContinuous" vertical="center"/>
    </xf>
    <xf numFmtId="0" fontId="6" fillId="0" borderId="9"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0" fontId="6" fillId="0" borderId="0" xfId="0" applyFont="1" applyFill="1" applyAlignment="1">
      <alignment horizontal="center" vertical="center"/>
    </xf>
    <xf numFmtId="0" fontId="6" fillId="0" borderId="0" xfId="0" applyFont="1" applyFill="1" applyAlignment="1">
      <alignment horizontal="right"/>
    </xf>
    <xf numFmtId="0" fontId="9" fillId="0" borderId="12" xfId="0" applyNumberFormat="1" applyFont="1" applyFill="1" applyBorder="1" applyAlignment="1" applyProtection="1">
      <alignment horizontal="center" vertical="center"/>
      <protection/>
    </xf>
    <xf numFmtId="0" fontId="9" fillId="0" borderId="12" xfId="0" applyFont="1" applyFill="1" applyBorder="1" applyAlignment="1">
      <alignment horizontal="center" vertical="center"/>
    </xf>
    <xf numFmtId="0" fontId="9"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4" fontId="6" fillId="0" borderId="12" xfId="0" applyNumberFormat="1" applyFont="1" applyFill="1" applyBorder="1" applyAlignment="1" applyProtection="1">
      <alignment horizontal="right" vertical="center"/>
      <protection/>
    </xf>
    <xf numFmtId="0" fontId="6" fillId="0" borderId="12" xfId="0" applyFont="1" applyFill="1" applyBorder="1" applyAlignment="1">
      <alignment horizontal="left" vertical="center"/>
    </xf>
    <xf numFmtId="4" fontId="6" fillId="0" borderId="12" xfId="0" applyNumberFormat="1" applyFont="1" applyFill="1" applyBorder="1" applyAlignment="1" applyProtection="1">
      <alignment horizontal="right" vertical="center" wrapText="1"/>
      <protection/>
    </xf>
    <xf numFmtId="0" fontId="6" fillId="0" borderId="12" xfId="0" applyFont="1" applyBorder="1" applyAlignment="1">
      <alignment horizontal="left" vertical="center"/>
    </xf>
    <xf numFmtId="0" fontId="4" fillId="0" borderId="12" xfId="0" applyFont="1" applyFill="1" applyBorder="1" applyAlignment="1">
      <alignment vertical="center"/>
    </xf>
    <xf numFmtId="0" fontId="6" fillId="0" borderId="12" xfId="0" applyNumberFormat="1" applyFont="1" applyFill="1" applyBorder="1" applyAlignment="1" applyProtection="1">
      <alignment vertical="center"/>
      <protection/>
    </xf>
    <xf numFmtId="0" fontId="4" fillId="0" borderId="12" xfId="0" applyFont="1" applyFill="1" applyBorder="1" applyAlignment="1">
      <alignment horizontal="left" vertical="center"/>
    </xf>
    <xf numFmtId="0" fontId="6" fillId="0" borderId="12" xfId="0" applyFont="1" applyFill="1" applyBorder="1" applyAlignment="1">
      <alignment vertical="center"/>
    </xf>
    <xf numFmtId="0" fontId="6" fillId="0" borderId="12" xfId="0" applyFont="1" applyFill="1" applyBorder="1" applyAlignment="1">
      <alignment/>
    </xf>
    <xf numFmtId="4" fontId="6" fillId="0" borderId="12" xfId="0" applyNumberFormat="1" applyFont="1" applyFill="1" applyBorder="1" applyAlignment="1">
      <alignment horizontal="right" vertical="center"/>
    </xf>
    <xf numFmtId="0" fontId="6" fillId="0" borderId="12" xfId="0" applyFont="1" applyBorder="1" applyAlignment="1">
      <alignment/>
    </xf>
    <xf numFmtId="0" fontId="6" fillId="0" borderId="12" xfId="0" applyNumberFormat="1" applyFont="1" applyFill="1" applyBorder="1" applyAlignment="1" applyProtection="1">
      <alignment horizontal="left" vertical="center"/>
      <protection/>
    </xf>
    <xf numFmtId="4" fontId="6" fillId="0" borderId="12" xfId="0" applyNumberFormat="1" applyFont="1" applyFill="1" applyBorder="1" applyAlignment="1">
      <alignment horizontal="right" vertical="center" wrapText="1"/>
    </xf>
    <xf numFmtId="4" fontId="6" fillId="0" borderId="12" xfId="0" applyNumberFormat="1" applyFont="1" applyFill="1" applyBorder="1" applyAlignment="1">
      <alignment horizontal="right" vertical="center" wrapText="1"/>
    </xf>
    <xf numFmtId="0" fontId="6" fillId="0" borderId="0" xfId="0" applyFont="1" applyFill="1" applyAlignment="1">
      <alignment/>
    </xf>
    <xf numFmtId="0" fontId="0" fillId="0" borderId="0" xfId="0" applyFill="1" applyAlignment="1">
      <alignment/>
    </xf>
    <xf numFmtId="0" fontId="0" fillId="0" borderId="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vertical="center"/>
    </xf>
    <xf numFmtId="0" fontId="6" fillId="0" borderId="0" xfId="0" applyFont="1" applyFill="1" applyBorder="1" applyAlignment="1">
      <alignment horizontal="center"/>
    </xf>
    <xf numFmtId="0" fontId="4" fillId="0" borderId="12" xfId="0" applyFont="1" applyFill="1" applyBorder="1" applyAlignment="1">
      <alignment horizontal="center" vertical="center"/>
    </xf>
    <xf numFmtId="0" fontId="6" fillId="0" borderId="12" xfId="0" applyFont="1" applyFill="1" applyBorder="1" applyAlignment="1">
      <alignment/>
    </xf>
    <xf numFmtId="0" fontId="10" fillId="0" borderId="12" xfId="0" applyFont="1" applyFill="1" applyBorder="1" applyAlignment="1">
      <alignment horizontal="center" vertical="center"/>
    </xf>
    <xf numFmtId="0" fontId="0" fillId="0" borderId="12" xfId="0" applyFont="1" applyFill="1" applyBorder="1" applyAlignment="1">
      <alignment/>
    </xf>
    <xf numFmtId="49" fontId="4" fillId="0" borderId="12" xfId="0" applyNumberFormat="1" applyFont="1" applyFill="1" applyBorder="1" applyAlignment="1">
      <alignment horizontal="left" vertical="center"/>
    </xf>
    <xf numFmtId="0" fontId="6" fillId="0" borderId="1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4" fillId="0" borderId="12" xfId="0" applyFont="1" applyFill="1" applyBorder="1" applyAlignment="1">
      <alignment horizontal="left"/>
    </xf>
    <xf numFmtId="0" fontId="4" fillId="0" borderId="2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49" fontId="4" fillId="0" borderId="12" xfId="0" applyNumberFormat="1"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horizontal="center"/>
    </xf>
    <xf numFmtId="0" fontId="6" fillId="0" borderId="0" xfId="0" applyFont="1" applyFill="1" applyBorder="1" applyAlignment="1">
      <alignment horizontal="right"/>
    </xf>
    <xf numFmtId="0" fontId="4" fillId="0" borderId="12" xfId="0" applyFont="1" applyFill="1" applyBorder="1" applyAlignment="1">
      <alignment horizontal="left" vertical="center" wrapText="1"/>
    </xf>
    <xf numFmtId="0" fontId="11" fillId="0" borderId="0" xfId="72" applyFont="1" applyAlignment="1">
      <alignment horizontal="justify" vertical="center"/>
      <protection/>
    </xf>
    <xf numFmtId="0" fontId="10" fillId="0"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right" vertical="center" wrapText="1"/>
      <protection/>
    </xf>
    <xf numFmtId="0" fontId="6" fillId="0" borderId="12" xfId="0" applyFont="1" applyBorder="1" applyAlignment="1">
      <alignment vertical="center" wrapText="1"/>
    </xf>
    <xf numFmtId="0" fontId="6" fillId="0" borderId="12" xfId="0" applyFont="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left" vertical="center"/>
    </xf>
    <xf numFmtId="2" fontId="6" fillId="0" borderId="12" xfId="0" applyNumberFormat="1" applyFont="1" applyFill="1" applyBorder="1" applyAlignment="1" applyProtection="1">
      <alignment horizontal="center" vertical="center"/>
      <protection/>
    </xf>
    <xf numFmtId="4" fontId="6" fillId="0" borderId="12" xfId="0" applyNumberFormat="1" applyFont="1" applyBorder="1" applyAlignment="1">
      <alignment horizontal="right" vertical="center" wrapText="1"/>
    </xf>
    <xf numFmtId="2" fontId="9"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4" fillId="0" borderId="0" xfId="0" applyFont="1" applyAlignment="1">
      <alignment/>
    </xf>
    <xf numFmtId="0" fontId="12" fillId="0" borderId="0" xfId="0" applyFont="1" applyAlignment="1">
      <alignment/>
    </xf>
    <xf numFmtId="0" fontId="12" fillId="0" borderId="0" xfId="0" applyFont="1" applyFill="1" applyAlignment="1">
      <alignment/>
    </xf>
    <xf numFmtId="0" fontId="4" fillId="0" borderId="0" xfId="0" applyFont="1" applyFill="1" applyBorder="1" applyAlignment="1">
      <alignment wrapText="1"/>
    </xf>
    <xf numFmtId="0" fontId="12" fillId="0" borderId="0" xfId="0" applyFont="1" applyFill="1" applyAlignment="1">
      <alignment horizontal="right" vertical="center"/>
    </xf>
    <xf numFmtId="0" fontId="12" fillId="0" borderId="0" xfId="0" applyFont="1" applyFill="1" applyAlignment="1">
      <alignment horizontal="right" vertical="top"/>
    </xf>
    <xf numFmtId="0" fontId="13" fillId="0" borderId="0" xfId="0" applyFont="1" applyFill="1" applyAlignment="1">
      <alignment horizontal="center" vertical="center"/>
    </xf>
    <xf numFmtId="0" fontId="4" fillId="0" borderId="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4" fillId="0" borderId="0" xfId="0" applyFont="1" applyFill="1" applyAlignment="1">
      <alignment horizontal="center" vertical="center"/>
    </xf>
    <xf numFmtId="0" fontId="4" fillId="0" borderId="0" xfId="0" applyFont="1" applyFill="1" applyAlignment="1">
      <alignment horizontal="right"/>
    </xf>
    <xf numFmtId="0" fontId="10" fillId="0" borderId="12" xfId="0" applyNumberFormat="1" applyFont="1" applyFill="1" applyBorder="1" applyAlignment="1" applyProtection="1">
      <alignment horizontal="center" vertical="center"/>
      <protection/>
    </xf>
    <xf numFmtId="0" fontId="4" fillId="0" borderId="12" xfId="0" applyFont="1" applyBorder="1" applyAlignment="1">
      <alignment horizontal="left" vertical="center"/>
    </xf>
    <xf numFmtId="0" fontId="4" fillId="0" borderId="12" xfId="0" applyNumberFormat="1" applyFont="1" applyFill="1" applyBorder="1" applyAlignment="1" applyProtection="1">
      <alignment vertical="center"/>
      <protection/>
    </xf>
    <xf numFmtId="0" fontId="4" fillId="0" borderId="12" xfId="0" applyFont="1" applyBorder="1" applyAlignment="1">
      <alignment vertical="center"/>
    </xf>
    <xf numFmtId="4" fontId="4" fillId="0" borderId="12" xfId="0" applyNumberFormat="1" applyFont="1" applyFill="1" applyBorder="1" applyAlignment="1" applyProtection="1">
      <alignment horizontal="right" vertical="center"/>
      <protection/>
    </xf>
    <xf numFmtId="4" fontId="4" fillId="0" borderId="12" xfId="0" applyNumberFormat="1" applyFont="1" applyFill="1" applyBorder="1" applyAlignment="1">
      <alignment horizontal="right" vertical="center"/>
    </xf>
    <xf numFmtId="0" fontId="4" fillId="0" borderId="12" xfId="0" applyFont="1" applyFill="1" applyBorder="1" applyAlignment="1">
      <alignment/>
    </xf>
    <xf numFmtId="0" fontId="4" fillId="0" borderId="12" xfId="0" applyFont="1" applyBorder="1" applyAlignment="1">
      <alignment/>
    </xf>
    <xf numFmtId="0" fontId="4" fillId="0" borderId="12" xfId="0" applyFont="1" applyFill="1" applyBorder="1" applyAlignment="1">
      <alignment/>
    </xf>
    <xf numFmtId="0" fontId="4" fillId="0" borderId="12" xfId="0" applyNumberFormat="1" applyFont="1" applyFill="1" applyBorder="1" applyAlignment="1" applyProtection="1">
      <alignment horizontal="left" vertical="center"/>
      <protection/>
    </xf>
    <xf numFmtId="0" fontId="4" fillId="0" borderId="12" xfId="0" applyFont="1" applyFill="1" applyBorder="1" applyAlignment="1">
      <alignment horizontal="left" vertical="center"/>
    </xf>
    <xf numFmtId="0" fontId="4" fillId="0" borderId="12" xfId="0" applyFont="1" applyBorder="1" applyAlignment="1">
      <alignment horizontal="left" vertical="center"/>
    </xf>
    <xf numFmtId="4" fontId="4" fillId="0" borderId="12" xfId="0" applyNumberFormat="1" applyFont="1" applyFill="1" applyBorder="1" applyAlignment="1">
      <alignment horizontal="right" vertical="center" wrapText="1"/>
    </xf>
    <xf numFmtId="4" fontId="4" fillId="0" borderId="12" xfId="0" applyNumberFormat="1" applyFont="1" applyFill="1" applyBorder="1" applyAlignment="1">
      <alignment horizontal="right" vertical="center" wrapText="1"/>
    </xf>
    <xf numFmtId="4" fontId="4" fillId="0" borderId="12" xfId="0" applyNumberFormat="1" applyFont="1" applyBorder="1" applyAlignment="1">
      <alignment horizontal="right" vertical="center"/>
    </xf>
    <xf numFmtId="180" fontId="4" fillId="0" borderId="12" xfId="0" applyNumberFormat="1" applyFont="1" applyFill="1" applyBorder="1" applyAlignment="1" applyProtection="1">
      <alignment horizontal="right" vertical="center"/>
      <protection/>
    </xf>
    <xf numFmtId="2" fontId="4" fillId="0" borderId="12" xfId="0" applyNumberFormat="1" applyFont="1" applyFill="1" applyBorder="1" applyAlignment="1" applyProtection="1">
      <alignment horizontal="center" vertical="center"/>
      <protection/>
    </xf>
    <xf numFmtId="4" fontId="4" fillId="0" borderId="12" xfId="0" applyNumberFormat="1" applyFont="1" applyBorder="1" applyAlignment="1">
      <alignment horizontal="right" vertical="center" wrapText="1"/>
    </xf>
    <xf numFmtId="2" fontId="10" fillId="0" borderId="12" xfId="0" applyNumberFormat="1" applyFont="1" applyFill="1" applyBorder="1" applyAlignment="1" applyProtection="1">
      <alignment horizontal="center" vertical="center"/>
      <protection/>
    </xf>
    <xf numFmtId="0" fontId="14" fillId="0" borderId="0" xfId="0" applyNumberFormat="1" applyFont="1" applyAlignment="1">
      <alignment horizontal="center" vertical="center"/>
    </xf>
    <xf numFmtId="0" fontId="15" fillId="0" borderId="0" xfId="0" applyFont="1" applyAlignment="1">
      <alignment horizontal="center"/>
    </xf>
    <xf numFmtId="0" fontId="14" fillId="0" borderId="12"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12" xfId="0" applyNumberFormat="1" applyFont="1" applyBorder="1" applyAlignment="1">
      <alignment horizontal="left" vertical="center"/>
    </xf>
    <xf numFmtId="0" fontId="14" fillId="0" borderId="12" xfId="0" applyNumberFormat="1" applyFont="1" applyBorder="1" applyAlignment="1">
      <alignment horizontal="left" vertical="center"/>
    </xf>
    <xf numFmtId="0" fontId="14" fillId="0" borderId="10" xfId="0" applyNumberFormat="1" applyFont="1" applyBorder="1" applyAlignment="1">
      <alignment horizontal="left" vertical="center"/>
    </xf>
    <xf numFmtId="0" fontId="14" fillId="0" borderId="11"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21" xfId="0" applyNumberFormat="1"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14" fillId="0" borderId="13"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13" xfId="0" applyNumberFormat="1" applyFont="1" applyBorder="1" applyAlignment="1">
      <alignment horizontal="left" vertical="center"/>
    </xf>
    <xf numFmtId="0" fontId="1" fillId="0" borderId="21" xfId="0" applyNumberFormat="1" applyFont="1" applyBorder="1" applyAlignment="1">
      <alignment horizontal="center" vertical="center"/>
    </xf>
    <xf numFmtId="0" fontId="0" fillId="0" borderId="12" xfId="0" applyNumberFormat="1" applyFont="1" applyBorder="1" applyAlignment="1">
      <alignment vertical="center"/>
    </xf>
    <xf numFmtId="0" fontId="12" fillId="0" borderId="0" xfId="0" applyFont="1" applyFill="1" applyBorder="1" applyAlignment="1">
      <alignment/>
    </xf>
    <xf numFmtId="0" fontId="16" fillId="0" borderId="0" xfId="0" applyFont="1" applyFill="1" applyBorder="1" applyAlignment="1">
      <alignment horizontal="center" vertical="center"/>
    </xf>
    <xf numFmtId="49" fontId="17" fillId="0" borderId="0" xfId="0" applyNumberFormat="1" applyFont="1" applyFill="1" applyBorder="1" applyAlignment="1" applyProtection="1">
      <alignment horizontal="center" vertical="center"/>
      <protection/>
    </xf>
    <xf numFmtId="0" fontId="17" fillId="0" borderId="0" xfId="0" applyFont="1" applyFill="1" applyBorder="1" applyAlignment="1">
      <alignment horizontal="left"/>
    </xf>
  </cellXfs>
  <cellStyles count="67">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常规 2_表14-部门专项业务经费一级项目绩效目标表" xfId="28"/>
    <cellStyle name="@ET_Style?sub" xfId="29"/>
    <cellStyle name="注释" xfId="30"/>
    <cellStyle name="60% - 强调文字颜色 2" xfId="31"/>
    <cellStyle name="常规 2_表15-部门整体支出绩效目标表_2" xfId="32"/>
    <cellStyle name="标题 4" xfId="33"/>
    <cellStyle name="警告文本" xfId="34"/>
    <cellStyle name="标题" xfId="35"/>
    <cellStyle name="解释性文本" xfId="36"/>
    <cellStyle name="标题 1" xfId="37"/>
    <cellStyle name="标题 2" xfId="38"/>
    <cellStyle name="60% - 强调文字颜色 1" xfId="39"/>
    <cellStyle name="常规 2_表15-部门整体支出绩效目标表_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ET_Style?var" xfId="59"/>
    <cellStyle name="强调文字颜色 4" xfId="60"/>
    <cellStyle name="@ET_Style?center" xfId="61"/>
    <cellStyle name="20% - 强调文字颜色 4" xfId="62"/>
    <cellStyle name="40% - 强调文字颜色 4" xfId="63"/>
    <cellStyle name="强调文字颜色 5" xfId="64"/>
    <cellStyle name="40% - 强调文字颜色 5" xfId="65"/>
    <cellStyle name="常规 2_表15-部门整体支出绩效目标表" xfId="66"/>
    <cellStyle name="60% - 强调文字颜色 5" xfId="67"/>
    <cellStyle name="强调文字颜色 6" xfId="68"/>
    <cellStyle name="40% - 强调文字颜色 6" xfId="69"/>
    <cellStyle name="60% - 强调文字颜色 6" xfId="70"/>
    <cellStyle name="常规 2" xfId="71"/>
    <cellStyle name="常规_表5-部门综合预算一般公共预算支出明细表（按支出功能分类科目）" xfId="72"/>
    <cellStyle name="@ET_Style?h1" xfId="73"/>
    <cellStyle name="@ET_Style?u" xfId="74"/>
    <cellStyle name="@ET_Style?ol" xfId="75"/>
    <cellStyle name="@ET_Style?@font-face" xfId="76"/>
    <cellStyle name="@ET_Style?s" xfId="77"/>
    <cellStyle name="@ET_Style?th" xfId="78"/>
    <cellStyle name="@ET_Style?p.p0" xfId="79"/>
    <cellStyle name="@ET_Style?@page"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6"/>
  <sheetViews>
    <sheetView zoomScaleSheetLayoutView="100" workbookViewId="0" topLeftCell="A1">
      <selection activeCell="B6" sqref="B6"/>
    </sheetView>
  </sheetViews>
  <sheetFormatPr defaultColWidth="9.16015625" defaultRowHeight="11.25"/>
  <cols>
    <col min="1" max="1" width="163" style="221" customWidth="1"/>
    <col min="2" max="2" width="62.83203125" style="221" customWidth="1"/>
    <col min="3" max="16384" width="9.16015625" style="221" customWidth="1"/>
  </cols>
  <sheetData>
    <row r="1" s="221" customFormat="1" ht="11.25">
      <c r="A1" s="221" t="s">
        <v>0</v>
      </c>
    </row>
    <row r="2" s="221" customFormat="1" ht="93" customHeight="1">
      <c r="A2" s="222" t="s">
        <v>1</v>
      </c>
    </row>
    <row r="3" s="221" customFormat="1" ht="93.75" customHeight="1">
      <c r="A3" s="223"/>
    </row>
    <row r="4" s="221" customFormat="1" ht="81.75" customHeight="1">
      <c r="A4" s="224" t="s">
        <v>2</v>
      </c>
    </row>
    <row r="5" s="221" customFormat="1" ht="40.5" customHeight="1">
      <c r="A5" s="224" t="s">
        <v>3</v>
      </c>
    </row>
    <row r="6" s="221" customFormat="1" ht="36.75" customHeight="1">
      <c r="A6" s="224" t="s">
        <v>4</v>
      </c>
    </row>
    <row r="7" s="221" customFormat="1" ht="12.75" customHeight="1"/>
    <row r="8" s="221" customFormat="1" ht="12.75" customHeight="1"/>
    <row r="9" s="221" customFormat="1" ht="12.75" customHeight="1"/>
    <row r="10" s="221" customFormat="1" ht="12.75" customHeight="1"/>
    <row r="11" s="221" customFormat="1" ht="12.75" customHeight="1"/>
    <row r="12" s="221" customFormat="1" ht="12.75" customHeight="1"/>
    <row r="13" s="221" customFormat="1" ht="12.75" customHeight="1"/>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B1">
      <selection activeCell="I11" sqref="I11"/>
    </sheetView>
  </sheetViews>
  <sheetFormatPr defaultColWidth="9.16015625" defaultRowHeight="12.75" customHeight="1"/>
  <cols>
    <col min="1" max="1" width="21.66015625" style="139" customWidth="1"/>
    <col min="2" max="2" width="33.5" style="139" customWidth="1"/>
    <col min="3" max="3" width="22.66015625" style="141" customWidth="1"/>
    <col min="4" max="4" width="27.33203125" style="139" customWidth="1"/>
    <col min="5" max="7" width="21.33203125" style="139" customWidth="1"/>
    <col min="8" max="8" width="26.5" style="139" customWidth="1"/>
    <col min="9" max="253" width="9.16015625" style="139" customWidth="1"/>
    <col min="254" max="16384" width="9.16015625" style="142" customWidth="1"/>
  </cols>
  <sheetData>
    <row r="1" spans="1:3" s="139" customFormat="1" ht="22.5" customHeight="1">
      <c r="A1" s="140" t="s">
        <v>264</v>
      </c>
      <c r="C1" s="141"/>
    </row>
    <row r="2" spans="1:7" s="139" customFormat="1" ht="18.75" customHeight="1">
      <c r="A2" s="143" t="s">
        <v>22</v>
      </c>
      <c r="B2" s="143"/>
      <c r="C2" s="143"/>
      <c r="D2" s="143"/>
      <c r="E2" s="143"/>
      <c r="F2" s="143"/>
      <c r="G2" s="143"/>
    </row>
    <row r="3" spans="3:8" s="140" customFormat="1" ht="22.5" customHeight="1">
      <c r="C3" s="144"/>
      <c r="H3" s="140" t="s">
        <v>47</v>
      </c>
    </row>
    <row r="4" spans="1:8" s="140" customFormat="1" ht="31.5" customHeight="1">
      <c r="A4" s="66" t="s">
        <v>170</v>
      </c>
      <c r="B4" s="66" t="s">
        <v>171</v>
      </c>
      <c r="C4" s="145" t="s">
        <v>172</v>
      </c>
      <c r="D4" s="145" t="s">
        <v>173</v>
      </c>
      <c r="E4" s="66" t="s">
        <v>142</v>
      </c>
      <c r="F4" s="66" t="s">
        <v>165</v>
      </c>
      <c r="G4" s="66" t="s">
        <v>166</v>
      </c>
      <c r="H4" s="146" t="s">
        <v>168</v>
      </c>
    </row>
    <row r="5" spans="1:8" s="140" customFormat="1" ht="27" customHeight="1">
      <c r="A5" s="147" t="s">
        <v>142</v>
      </c>
      <c r="B5" s="147"/>
      <c r="C5" s="147"/>
      <c r="D5" s="147"/>
      <c r="E5" s="148">
        <f>F5+G5</f>
        <v>12123</v>
      </c>
      <c r="F5" s="148">
        <v>10331</v>
      </c>
      <c r="G5" s="148">
        <v>1792</v>
      </c>
      <c r="H5" s="146"/>
    </row>
    <row r="6" spans="1:8" s="140" customFormat="1" ht="27" customHeight="1">
      <c r="A6" s="149">
        <v>301</v>
      </c>
      <c r="B6" s="146" t="s">
        <v>174</v>
      </c>
      <c r="C6" s="150">
        <v>501</v>
      </c>
      <c r="D6" s="130" t="s">
        <v>175</v>
      </c>
      <c r="E6" s="148">
        <v>0</v>
      </c>
      <c r="F6" s="148"/>
      <c r="G6" s="148"/>
      <c r="H6" s="146"/>
    </row>
    <row r="7" spans="1:8" s="140" customFormat="1" ht="27" customHeight="1">
      <c r="A7" s="149" t="s">
        <v>176</v>
      </c>
      <c r="B7" s="146" t="s">
        <v>177</v>
      </c>
      <c r="C7" s="107">
        <v>50101</v>
      </c>
      <c r="D7" s="107" t="s">
        <v>178</v>
      </c>
      <c r="E7" s="148">
        <v>3788</v>
      </c>
      <c r="F7" s="148">
        <v>3788</v>
      </c>
      <c r="G7" s="148"/>
      <c r="H7" s="146"/>
    </row>
    <row r="8" spans="1:8" s="140" customFormat="1" ht="57" customHeight="1">
      <c r="A8" s="149" t="s">
        <v>179</v>
      </c>
      <c r="B8" s="146" t="s">
        <v>180</v>
      </c>
      <c r="C8" s="151"/>
      <c r="D8" s="151"/>
      <c r="E8" s="148">
        <v>2993</v>
      </c>
      <c r="F8" s="148">
        <v>2993</v>
      </c>
      <c r="G8" s="148"/>
      <c r="H8" s="146"/>
    </row>
    <row r="9" spans="1:8" s="140" customFormat="1" ht="27" customHeight="1">
      <c r="A9" s="149" t="s">
        <v>181</v>
      </c>
      <c r="B9" s="146" t="s">
        <v>182</v>
      </c>
      <c r="C9" s="151"/>
      <c r="D9" s="151"/>
      <c r="E9" s="148">
        <v>316</v>
      </c>
      <c r="F9" s="148">
        <v>316</v>
      </c>
      <c r="G9" s="148"/>
      <c r="H9" s="146"/>
    </row>
    <row r="10" spans="1:8" s="140" customFormat="1" ht="27" customHeight="1">
      <c r="A10" s="149" t="s">
        <v>183</v>
      </c>
      <c r="B10" s="146" t="s">
        <v>184</v>
      </c>
      <c r="C10" s="152"/>
      <c r="D10" s="152"/>
      <c r="E10" s="148">
        <v>0</v>
      </c>
      <c r="F10" s="148"/>
      <c r="G10" s="148"/>
      <c r="H10" s="146"/>
    </row>
    <row r="11" spans="1:8" s="140" customFormat="1" ht="27" customHeight="1">
      <c r="A11" s="149" t="s">
        <v>185</v>
      </c>
      <c r="B11" s="153" t="s">
        <v>186</v>
      </c>
      <c r="C11" s="154">
        <v>50102</v>
      </c>
      <c r="D11" s="154" t="s">
        <v>187</v>
      </c>
      <c r="E11" s="148">
        <v>1400</v>
      </c>
      <c r="F11" s="148">
        <v>1400</v>
      </c>
      <c r="G11" s="148"/>
      <c r="H11" s="146"/>
    </row>
    <row r="12" spans="1:8" s="140" customFormat="1" ht="27" customHeight="1">
      <c r="A12" s="149" t="s">
        <v>188</v>
      </c>
      <c r="B12" s="153" t="s">
        <v>189</v>
      </c>
      <c r="C12" s="155"/>
      <c r="D12" s="155"/>
      <c r="E12" s="148">
        <v>0</v>
      </c>
      <c r="F12" s="148"/>
      <c r="G12" s="148"/>
      <c r="H12" s="146"/>
    </row>
    <row r="13" spans="1:8" s="140" customFormat="1" ht="27" customHeight="1">
      <c r="A13" s="149" t="s">
        <v>190</v>
      </c>
      <c r="B13" s="153" t="s">
        <v>191</v>
      </c>
      <c r="C13" s="155"/>
      <c r="D13" s="155"/>
      <c r="E13" s="148">
        <v>407</v>
      </c>
      <c r="F13" s="148">
        <v>407</v>
      </c>
      <c r="G13" s="148"/>
      <c r="H13" s="146"/>
    </row>
    <row r="14" spans="1:8" s="140" customFormat="1" ht="27" customHeight="1">
      <c r="A14" s="149" t="s">
        <v>192</v>
      </c>
      <c r="B14" s="153" t="s">
        <v>193</v>
      </c>
      <c r="C14" s="155"/>
      <c r="D14" s="155"/>
      <c r="E14" s="148">
        <v>163</v>
      </c>
      <c r="F14" s="148">
        <v>163</v>
      </c>
      <c r="G14" s="148"/>
      <c r="H14" s="146"/>
    </row>
    <row r="15" spans="1:8" s="140" customFormat="1" ht="27" customHeight="1">
      <c r="A15" s="149" t="s">
        <v>194</v>
      </c>
      <c r="B15" s="146" t="s">
        <v>195</v>
      </c>
      <c r="C15" s="156"/>
      <c r="D15" s="156"/>
      <c r="E15" s="148">
        <v>0</v>
      </c>
      <c r="F15" s="139"/>
      <c r="G15" s="148"/>
      <c r="H15" s="146"/>
    </row>
    <row r="16" spans="1:8" s="140" customFormat="1" ht="27" customHeight="1">
      <c r="A16" s="149" t="s">
        <v>196</v>
      </c>
      <c r="B16" s="146" t="s">
        <v>197</v>
      </c>
      <c r="C16" s="150">
        <v>50103</v>
      </c>
      <c r="D16" s="150" t="s">
        <v>198</v>
      </c>
      <c r="E16" s="148">
        <v>8140</v>
      </c>
      <c r="F16" s="148">
        <v>8140</v>
      </c>
      <c r="G16" s="148"/>
      <c r="H16" s="146"/>
    </row>
    <row r="17" spans="1:8" s="140" customFormat="1" ht="27" customHeight="1">
      <c r="A17" s="149" t="s">
        <v>199</v>
      </c>
      <c r="B17" s="146" t="s">
        <v>200</v>
      </c>
      <c r="C17" s="150"/>
      <c r="D17" s="130"/>
      <c r="E17" s="148">
        <v>55</v>
      </c>
      <c r="F17" s="148">
        <v>55</v>
      </c>
      <c r="G17" s="148"/>
      <c r="H17" s="146"/>
    </row>
    <row r="18" spans="1:8" s="140" customFormat="1" ht="27" customHeight="1">
      <c r="A18" s="149" t="s">
        <v>202</v>
      </c>
      <c r="B18" s="146" t="s">
        <v>203</v>
      </c>
      <c r="C18" s="150">
        <v>50199</v>
      </c>
      <c r="D18" s="150" t="s">
        <v>201</v>
      </c>
      <c r="E18" s="148">
        <v>355</v>
      </c>
      <c r="F18" s="148">
        <v>355</v>
      </c>
      <c r="G18" s="148"/>
      <c r="H18" s="146"/>
    </row>
    <row r="19" spans="1:8" s="140" customFormat="1" ht="27" customHeight="1">
      <c r="A19" s="149" t="s">
        <v>204</v>
      </c>
      <c r="B19" s="146" t="s">
        <v>205</v>
      </c>
      <c r="C19" s="150">
        <v>502</v>
      </c>
      <c r="D19" s="150" t="s">
        <v>206</v>
      </c>
      <c r="E19" s="148">
        <v>0</v>
      </c>
      <c r="F19" s="148"/>
      <c r="G19" s="148"/>
      <c r="H19" s="146"/>
    </row>
    <row r="20" spans="1:8" s="140" customFormat="1" ht="27" customHeight="1">
      <c r="A20" s="149" t="s">
        <v>176</v>
      </c>
      <c r="B20" s="146" t="s">
        <v>207</v>
      </c>
      <c r="C20" s="150"/>
      <c r="D20" s="130"/>
      <c r="E20" s="148">
        <v>470</v>
      </c>
      <c r="F20" s="148"/>
      <c r="G20" s="148">
        <v>470</v>
      </c>
      <c r="H20" s="146"/>
    </row>
    <row r="21" spans="1:8" s="140" customFormat="1" ht="27" customHeight="1">
      <c r="A21" s="149" t="s">
        <v>179</v>
      </c>
      <c r="B21" s="146" t="s">
        <v>208</v>
      </c>
      <c r="C21" s="150"/>
      <c r="D21" s="130"/>
      <c r="E21" s="148">
        <v>150</v>
      </c>
      <c r="F21" s="148"/>
      <c r="G21" s="148">
        <v>150</v>
      </c>
      <c r="H21" s="146"/>
    </row>
    <row r="22" spans="1:8" s="140" customFormat="1" ht="27" customHeight="1">
      <c r="A22" s="149" t="s">
        <v>181</v>
      </c>
      <c r="B22" s="146" t="s">
        <v>209</v>
      </c>
      <c r="C22" s="150"/>
      <c r="D22" s="130"/>
      <c r="E22" s="148">
        <v>0</v>
      </c>
      <c r="F22" s="148"/>
      <c r="G22" s="148">
        <v>0</v>
      </c>
      <c r="H22" s="146"/>
    </row>
    <row r="23" spans="1:8" s="140" customFormat="1" ht="27" customHeight="1">
      <c r="A23" s="149" t="s">
        <v>210</v>
      </c>
      <c r="B23" s="146" t="s">
        <v>211</v>
      </c>
      <c r="C23" s="150"/>
      <c r="D23" s="130"/>
      <c r="E23" s="148">
        <v>0</v>
      </c>
      <c r="F23" s="148"/>
      <c r="G23" s="148">
        <v>0</v>
      </c>
      <c r="H23" s="146"/>
    </row>
    <row r="24" spans="1:8" s="140" customFormat="1" ht="27" customHeight="1">
      <c r="A24" s="149" t="s">
        <v>212</v>
      </c>
      <c r="B24" s="146" t="s">
        <v>213</v>
      </c>
      <c r="C24" s="150"/>
      <c r="D24" s="130"/>
      <c r="E24" s="148">
        <v>0</v>
      </c>
      <c r="F24" s="148"/>
      <c r="G24" s="148">
        <v>0</v>
      </c>
      <c r="H24" s="146"/>
    </row>
    <row r="25" spans="1:8" s="140" customFormat="1" ht="27" customHeight="1">
      <c r="A25" s="149" t="s">
        <v>214</v>
      </c>
      <c r="B25" s="146" t="s">
        <v>215</v>
      </c>
      <c r="C25" s="150"/>
      <c r="D25" s="130"/>
      <c r="E25" s="148">
        <v>180</v>
      </c>
      <c r="F25" s="148"/>
      <c r="G25" s="148">
        <v>180</v>
      </c>
      <c r="H25" s="146"/>
    </row>
    <row r="26" spans="1:8" s="140" customFormat="1" ht="27" customHeight="1">
      <c r="A26" s="149" t="s">
        <v>183</v>
      </c>
      <c r="B26" s="146" t="s">
        <v>216</v>
      </c>
      <c r="C26" s="150"/>
      <c r="D26" s="130"/>
      <c r="E26" s="148">
        <v>230</v>
      </c>
      <c r="F26" s="148"/>
      <c r="G26" s="148">
        <v>230</v>
      </c>
      <c r="H26" s="146"/>
    </row>
    <row r="27" spans="1:8" s="140" customFormat="1" ht="27" customHeight="1">
      <c r="A27" s="149" t="s">
        <v>185</v>
      </c>
      <c r="B27" s="146" t="s">
        <v>217</v>
      </c>
      <c r="C27" s="150"/>
      <c r="D27" s="130"/>
      <c r="E27" s="148">
        <v>0</v>
      </c>
      <c r="F27" s="148"/>
      <c r="G27" s="148">
        <v>0</v>
      </c>
      <c r="H27" s="146"/>
    </row>
    <row r="28" spans="1:8" s="140" customFormat="1" ht="27" customHeight="1">
      <c r="A28" s="149" t="s">
        <v>188</v>
      </c>
      <c r="B28" s="146" t="s">
        <v>218</v>
      </c>
      <c r="C28" s="150"/>
      <c r="D28" s="130"/>
      <c r="E28" s="148">
        <v>0</v>
      </c>
      <c r="F28" s="148"/>
      <c r="G28" s="148">
        <v>0</v>
      </c>
      <c r="H28" s="146"/>
    </row>
    <row r="29" spans="1:8" s="140" customFormat="1" ht="27" customHeight="1">
      <c r="A29" s="149" t="s">
        <v>192</v>
      </c>
      <c r="B29" s="146" t="s">
        <v>219</v>
      </c>
      <c r="C29" s="150"/>
      <c r="D29" s="130"/>
      <c r="E29" s="148">
        <v>250</v>
      </c>
      <c r="F29" s="148"/>
      <c r="G29" s="148">
        <v>250</v>
      </c>
      <c r="H29" s="146"/>
    </row>
    <row r="30" spans="1:8" s="140" customFormat="1" ht="27" customHeight="1">
      <c r="A30" s="149" t="s">
        <v>194</v>
      </c>
      <c r="B30" s="146" t="s">
        <v>220</v>
      </c>
      <c r="C30" s="150"/>
      <c r="D30" s="130"/>
      <c r="E30" s="148">
        <v>0</v>
      </c>
      <c r="F30" s="148"/>
      <c r="G30" s="148">
        <v>0</v>
      </c>
      <c r="H30" s="146"/>
    </row>
    <row r="31" spans="1:8" s="140" customFormat="1" ht="27" customHeight="1">
      <c r="A31" s="149" t="s">
        <v>196</v>
      </c>
      <c r="B31" s="146" t="s">
        <v>221</v>
      </c>
      <c r="C31" s="150"/>
      <c r="D31" s="130"/>
      <c r="E31" s="148">
        <v>0</v>
      </c>
      <c r="F31" s="148"/>
      <c r="G31" s="148">
        <v>0</v>
      </c>
      <c r="H31" s="146"/>
    </row>
    <row r="32" spans="1:8" s="140" customFormat="1" ht="27" customHeight="1">
      <c r="A32" s="149" t="s">
        <v>199</v>
      </c>
      <c r="B32" s="146" t="s">
        <v>222</v>
      </c>
      <c r="C32" s="150"/>
      <c r="D32" s="130"/>
      <c r="E32" s="148">
        <v>200</v>
      </c>
      <c r="F32" s="148"/>
      <c r="G32" s="148">
        <v>200</v>
      </c>
      <c r="H32" s="146"/>
    </row>
    <row r="33" spans="1:8" s="140" customFormat="1" ht="27" customHeight="1">
      <c r="A33" s="149" t="s">
        <v>223</v>
      </c>
      <c r="B33" s="146" t="s">
        <v>224</v>
      </c>
      <c r="C33" s="150"/>
      <c r="D33" s="150"/>
      <c r="E33" s="148">
        <v>150</v>
      </c>
      <c r="F33" s="148"/>
      <c r="G33" s="148">
        <v>150</v>
      </c>
      <c r="H33" s="146"/>
    </row>
    <row r="34" spans="1:8" s="140" customFormat="1" ht="27" customHeight="1">
      <c r="A34" s="149" t="s">
        <v>225</v>
      </c>
      <c r="B34" s="146" t="s">
        <v>226</v>
      </c>
      <c r="C34" s="150"/>
      <c r="D34" s="130"/>
      <c r="E34" s="148">
        <v>30</v>
      </c>
      <c r="F34" s="148"/>
      <c r="G34" s="148">
        <v>30</v>
      </c>
      <c r="H34" s="146"/>
    </row>
    <row r="35" spans="1:8" s="140" customFormat="1" ht="27" customHeight="1">
      <c r="A35" s="149" t="s">
        <v>227</v>
      </c>
      <c r="B35" s="146" t="s">
        <v>228</v>
      </c>
      <c r="C35" s="150"/>
      <c r="D35" s="130"/>
      <c r="E35" s="148">
        <v>132</v>
      </c>
      <c r="F35" s="148"/>
      <c r="G35" s="148">
        <v>132</v>
      </c>
      <c r="H35" s="146"/>
    </row>
    <row r="36" spans="1:8" s="140" customFormat="1" ht="27" customHeight="1">
      <c r="A36" s="149" t="s">
        <v>229</v>
      </c>
      <c r="B36" s="146" t="s">
        <v>230</v>
      </c>
      <c r="C36" s="150"/>
      <c r="D36" s="130"/>
      <c r="E36" s="148">
        <v>0</v>
      </c>
      <c r="F36" s="148"/>
      <c r="G36" s="148">
        <v>0</v>
      </c>
      <c r="H36" s="146"/>
    </row>
    <row r="37" spans="1:8" s="140" customFormat="1" ht="27" customHeight="1">
      <c r="A37" s="157" t="s">
        <v>231</v>
      </c>
      <c r="B37" s="146" t="s">
        <v>232</v>
      </c>
      <c r="C37" s="150"/>
      <c r="D37" s="130"/>
      <c r="E37" s="148">
        <v>0</v>
      </c>
      <c r="F37" s="148"/>
      <c r="G37" s="148">
        <v>0</v>
      </c>
      <c r="H37" s="146"/>
    </row>
    <row r="38" spans="1:8" s="140" customFormat="1" ht="27" customHeight="1">
      <c r="A38" s="157" t="s">
        <v>233</v>
      </c>
      <c r="B38" s="146" t="s">
        <v>234</v>
      </c>
      <c r="C38" s="150"/>
      <c r="D38" s="130"/>
      <c r="E38" s="148">
        <v>0</v>
      </c>
      <c r="F38" s="148"/>
      <c r="G38" s="148">
        <v>0</v>
      </c>
      <c r="H38" s="146"/>
    </row>
    <row r="39" spans="1:8" s="140" customFormat="1" ht="27" customHeight="1">
      <c r="A39" s="157" t="s">
        <v>235</v>
      </c>
      <c r="B39" s="146" t="s">
        <v>236</v>
      </c>
      <c r="C39" s="150"/>
      <c r="D39" s="130"/>
      <c r="E39" s="148">
        <v>0</v>
      </c>
      <c r="F39" s="148"/>
      <c r="G39" s="148">
        <v>0</v>
      </c>
      <c r="H39" s="146"/>
    </row>
    <row r="40" spans="1:8" s="140" customFormat="1" ht="27" customHeight="1">
      <c r="A40" s="157" t="s">
        <v>237</v>
      </c>
      <c r="B40" s="146" t="s">
        <v>238</v>
      </c>
      <c r="C40" s="150"/>
      <c r="D40" s="130"/>
      <c r="E40" s="148">
        <v>0</v>
      </c>
      <c r="F40" s="148"/>
      <c r="G40" s="148">
        <v>0</v>
      </c>
      <c r="H40" s="146"/>
    </row>
    <row r="41" spans="1:8" s="140" customFormat="1" ht="27" customHeight="1">
      <c r="A41" s="157" t="s">
        <v>239</v>
      </c>
      <c r="B41" s="146" t="s">
        <v>240</v>
      </c>
      <c r="C41" s="150"/>
      <c r="D41" s="130"/>
      <c r="E41" s="148">
        <v>0</v>
      </c>
      <c r="F41" s="148"/>
      <c r="G41" s="148">
        <v>0</v>
      </c>
      <c r="H41" s="146"/>
    </row>
    <row r="42" spans="1:8" s="140" customFormat="1" ht="27" customHeight="1">
      <c r="A42" s="157" t="s">
        <v>241</v>
      </c>
      <c r="B42" s="146" t="s">
        <v>242</v>
      </c>
      <c r="C42" s="150"/>
      <c r="D42" s="130"/>
      <c r="E42" s="148">
        <v>0</v>
      </c>
      <c r="F42" s="148"/>
      <c r="G42" s="148">
        <v>0</v>
      </c>
      <c r="H42" s="146"/>
    </row>
    <row r="43" spans="1:8" s="140" customFormat="1" ht="27" customHeight="1">
      <c r="A43" s="157" t="s">
        <v>243</v>
      </c>
      <c r="B43" s="146" t="s">
        <v>244</v>
      </c>
      <c r="C43" s="150"/>
      <c r="D43" s="130"/>
      <c r="E43" s="148">
        <v>0</v>
      </c>
      <c r="F43" s="148"/>
      <c r="G43" s="148">
        <v>0</v>
      </c>
      <c r="H43" s="146"/>
    </row>
    <row r="44" spans="1:8" s="140" customFormat="1" ht="27" customHeight="1">
      <c r="A44" s="157" t="s">
        <v>245</v>
      </c>
      <c r="B44" s="146" t="s">
        <v>246</v>
      </c>
      <c r="C44" s="150"/>
      <c r="D44" s="130"/>
      <c r="E44" s="148">
        <v>0</v>
      </c>
      <c r="F44" s="148"/>
      <c r="G44" s="148">
        <v>0</v>
      </c>
      <c r="H44" s="146" t="s">
        <v>247</v>
      </c>
    </row>
    <row r="45" spans="1:8" s="140" customFormat="1" ht="27" customHeight="1">
      <c r="A45" s="157" t="s">
        <v>248</v>
      </c>
      <c r="B45" s="146" t="s">
        <v>249</v>
      </c>
      <c r="C45" s="150"/>
      <c r="D45" s="130"/>
      <c r="E45" s="148">
        <v>0</v>
      </c>
      <c r="F45" s="148"/>
      <c r="G45" s="148">
        <v>0</v>
      </c>
      <c r="H45" s="146"/>
    </row>
    <row r="46" spans="1:8" s="140" customFormat="1" ht="27" customHeight="1">
      <c r="A46" s="157" t="s">
        <v>202</v>
      </c>
      <c r="B46" s="146" t="s">
        <v>250</v>
      </c>
      <c r="C46" s="150"/>
      <c r="D46" s="130"/>
      <c r="E46" s="148">
        <v>0</v>
      </c>
      <c r="F46" s="148"/>
      <c r="G46" s="148">
        <v>0</v>
      </c>
      <c r="H46" s="146" t="s">
        <v>251</v>
      </c>
    </row>
    <row r="47" spans="1:8" s="140" customFormat="1" ht="27" customHeight="1">
      <c r="A47" s="149" t="s">
        <v>252</v>
      </c>
      <c r="B47" s="146" t="s">
        <v>253</v>
      </c>
      <c r="C47" s="150">
        <v>509</v>
      </c>
      <c r="D47" s="130" t="s">
        <v>253</v>
      </c>
      <c r="E47" s="148">
        <v>0</v>
      </c>
      <c r="F47" s="148"/>
      <c r="G47" s="148">
        <v>0</v>
      </c>
      <c r="H47" s="146"/>
    </row>
    <row r="48" spans="1:8" s="140" customFormat="1" ht="27" customHeight="1">
      <c r="A48" s="149" t="s">
        <v>176</v>
      </c>
      <c r="B48" s="146" t="s">
        <v>254</v>
      </c>
      <c r="C48" s="107">
        <v>50905</v>
      </c>
      <c r="D48" s="107" t="s">
        <v>255</v>
      </c>
      <c r="E48" s="148">
        <f aca="true" t="shared" si="0" ref="E48:E53">F48+G48+H48</f>
        <v>0</v>
      </c>
      <c r="F48" s="148"/>
      <c r="G48" s="148">
        <f aca="true" t="shared" si="1" ref="G48:G53">H48+I48+J48</f>
        <v>0</v>
      </c>
      <c r="H48" s="146"/>
    </row>
    <row r="49" spans="1:8" s="140" customFormat="1" ht="27" customHeight="1">
      <c r="A49" s="149" t="s">
        <v>179</v>
      </c>
      <c r="B49" s="146" t="s">
        <v>256</v>
      </c>
      <c r="C49" s="151"/>
      <c r="D49" s="151"/>
      <c r="E49" s="148">
        <f t="shared" si="0"/>
        <v>0</v>
      </c>
      <c r="F49" s="148"/>
      <c r="G49" s="148">
        <f t="shared" si="1"/>
        <v>0</v>
      </c>
      <c r="H49" s="146"/>
    </row>
    <row r="50" spans="1:8" s="140" customFormat="1" ht="27" customHeight="1">
      <c r="A50" s="149" t="s">
        <v>181</v>
      </c>
      <c r="B50" s="146" t="s">
        <v>257</v>
      </c>
      <c r="C50" s="152"/>
      <c r="D50" s="152"/>
      <c r="E50" s="148">
        <f t="shared" si="0"/>
        <v>0</v>
      </c>
      <c r="F50" s="148"/>
      <c r="G50" s="148">
        <f t="shared" si="1"/>
        <v>0</v>
      </c>
      <c r="H50" s="146"/>
    </row>
    <row r="51" spans="1:8" s="140" customFormat="1" ht="27" customHeight="1">
      <c r="A51" s="149" t="s">
        <v>210</v>
      </c>
      <c r="B51" s="146" t="s">
        <v>258</v>
      </c>
      <c r="C51" s="107">
        <v>50901</v>
      </c>
      <c r="D51" s="107" t="s">
        <v>259</v>
      </c>
      <c r="E51" s="148" t="e">
        <f t="shared" si="0"/>
        <v>#VALUE!</v>
      </c>
      <c r="F51" s="148"/>
      <c r="G51" s="148" t="e">
        <f t="shared" si="1"/>
        <v>#VALUE!</v>
      </c>
      <c r="H51" s="146" t="s">
        <v>260</v>
      </c>
    </row>
    <row r="52" spans="1:8" s="140" customFormat="1" ht="27" customHeight="1">
      <c r="A52" s="149" t="s">
        <v>212</v>
      </c>
      <c r="B52" s="146" t="s">
        <v>261</v>
      </c>
      <c r="C52" s="152"/>
      <c r="D52" s="152"/>
      <c r="E52" s="148" t="e">
        <f t="shared" si="0"/>
        <v>#VALUE!</v>
      </c>
      <c r="F52" s="148"/>
      <c r="G52" s="148" t="e">
        <f t="shared" si="1"/>
        <v>#VALUE!</v>
      </c>
      <c r="H52" s="146" t="s">
        <v>262</v>
      </c>
    </row>
    <row r="53" spans="1:8" s="140" customFormat="1" ht="27" customHeight="1">
      <c r="A53" s="149" t="s">
        <v>202</v>
      </c>
      <c r="B53" s="146" t="s">
        <v>263</v>
      </c>
      <c r="C53" s="150">
        <v>50999</v>
      </c>
      <c r="D53" s="130" t="s">
        <v>253</v>
      </c>
      <c r="E53" s="148">
        <f t="shared" si="0"/>
        <v>0</v>
      </c>
      <c r="F53" s="148"/>
      <c r="G53" s="148">
        <f t="shared" si="1"/>
        <v>0</v>
      </c>
      <c r="H53" s="146"/>
    </row>
    <row r="54" spans="1:4" s="140" customFormat="1" ht="12.75" customHeight="1">
      <c r="A54" s="158"/>
      <c r="B54" s="158"/>
      <c r="C54" s="159"/>
      <c r="D54" s="158"/>
    </row>
    <row r="55" spans="1:4" s="140" customFormat="1" ht="12.75" customHeight="1">
      <c r="A55" s="158"/>
      <c r="B55" s="158"/>
      <c r="C55" s="159"/>
      <c r="D55" s="158"/>
    </row>
    <row r="56" spans="1:4" s="140" customFormat="1" ht="12.75" customHeight="1">
      <c r="A56" s="158"/>
      <c r="B56" s="158"/>
      <c r="C56" s="159"/>
      <c r="D56" s="158"/>
    </row>
    <row r="57" spans="1:4" s="140" customFormat="1" ht="12.75" customHeight="1">
      <c r="A57" s="158"/>
      <c r="B57" s="158"/>
      <c r="C57" s="159"/>
      <c r="D57" s="158"/>
    </row>
    <row r="58" spans="1:4" s="140" customFormat="1" ht="12.75" customHeight="1">
      <c r="A58" s="158"/>
      <c r="B58" s="158"/>
      <c r="C58" s="159"/>
      <c r="D58" s="158"/>
    </row>
    <row r="59" spans="1:4" s="140" customFormat="1" ht="12.75" customHeight="1">
      <c r="A59" s="158"/>
      <c r="B59" s="158"/>
      <c r="C59" s="159"/>
      <c r="D59" s="158"/>
    </row>
    <row r="60" spans="1:4" s="140" customFormat="1" ht="12.75" customHeight="1">
      <c r="A60" s="158"/>
      <c r="B60" s="158"/>
      <c r="C60" s="159"/>
      <c r="D60" s="158"/>
    </row>
  </sheetData>
  <sheetProtection/>
  <mergeCells count="10">
    <mergeCell ref="A2:G2"/>
    <mergeCell ref="A5:B5"/>
    <mergeCell ref="C7:C10"/>
    <mergeCell ref="C11:C15"/>
    <mergeCell ref="C48:C50"/>
    <mergeCell ref="C51:C52"/>
    <mergeCell ref="D7:D10"/>
    <mergeCell ref="D11:D15"/>
    <mergeCell ref="D48:D50"/>
    <mergeCell ref="D51:D52"/>
  </mergeCells>
  <printOptions horizontalCentered="1" verticalCentered="1"/>
  <pageMargins left="0.35" right="0.35" top="0.7900000000000001" bottom="0.7900000000000001" header="0.3" footer="0.5"/>
  <pageSetup fitToHeight="1" fitToWidth="1" horizontalDpi="600" verticalDpi="600" orientation="landscape" paperSize="9" scale="30"/>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workbookViewId="0" topLeftCell="A1">
      <selection activeCell="I17" sqref="I17"/>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4.83203125" style="0" customWidth="1"/>
    <col min="8" max="8" width="24.16015625" style="0" customWidth="1"/>
  </cols>
  <sheetData>
    <row r="1" spans="1:8" ht="22.5" customHeight="1">
      <c r="A1" s="109" t="s">
        <v>27</v>
      </c>
      <c r="B1" s="110"/>
      <c r="C1" s="110"/>
      <c r="D1" s="110"/>
      <c r="E1" s="110"/>
      <c r="F1" s="111"/>
      <c r="G1" s="110"/>
      <c r="H1" s="111"/>
    </row>
    <row r="2" spans="1:8" ht="22.5" customHeight="1">
      <c r="A2" s="112" t="s">
        <v>28</v>
      </c>
      <c r="B2" s="113"/>
      <c r="C2" s="114"/>
      <c r="D2" s="114"/>
      <c r="E2" s="114"/>
      <c r="F2" s="113"/>
      <c r="G2" s="114"/>
      <c r="H2" s="113"/>
    </row>
    <row r="3" spans="1:8" s="52" customFormat="1" ht="22.5" customHeight="1">
      <c r="A3" s="115"/>
      <c r="B3" s="115"/>
      <c r="C3" s="116"/>
      <c r="D3" s="116"/>
      <c r="E3" s="117"/>
      <c r="F3" s="118" t="s">
        <v>47</v>
      </c>
      <c r="G3" s="117"/>
      <c r="H3" s="118" t="s">
        <v>47</v>
      </c>
    </row>
    <row r="4" spans="1:8" s="52" customFormat="1" ht="22.5" customHeight="1">
      <c r="A4" s="119" t="s">
        <v>48</v>
      </c>
      <c r="B4" s="119"/>
      <c r="C4" s="119" t="s">
        <v>49</v>
      </c>
      <c r="D4" s="119"/>
      <c r="E4" s="119"/>
      <c r="F4" s="119"/>
      <c r="G4" s="119"/>
      <c r="H4" s="119"/>
    </row>
    <row r="5" spans="1:8" s="52" customFormat="1" ht="36" customHeight="1">
      <c r="A5" s="119" t="s">
        <v>50</v>
      </c>
      <c r="B5" s="119" t="s">
        <v>51</v>
      </c>
      <c r="C5" s="119" t="s">
        <v>52</v>
      </c>
      <c r="D5" s="120" t="s">
        <v>51</v>
      </c>
      <c r="E5" s="121" t="s">
        <v>53</v>
      </c>
      <c r="F5" s="119" t="s">
        <v>51</v>
      </c>
      <c r="G5" s="121" t="s">
        <v>54</v>
      </c>
      <c r="H5" s="119" t="s">
        <v>51</v>
      </c>
    </row>
    <row r="6" spans="1:8" s="52" customFormat="1" ht="22.5" customHeight="1">
      <c r="A6" s="122" t="s">
        <v>265</v>
      </c>
      <c r="B6" s="123"/>
      <c r="C6" s="124" t="s">
        <v>266</v>
      </c>
      <c r="D6" s="125"/>
      <c r="E6" s="126" t="s">
        <v>267</v>
      </c>
      <c r="F6" s="125"/>
      <c r="G6" s="127" t="s">
        <v>268</v>
      </c>
      <c r="H6" s="125"/>
    </row>
    <row r="7" spans="1:8" s="52" customFormat="1" ht="22.5" customHeight="1">
      <c r="A7" s="128"/>
      <c r="B7" s="123"/>
      <c r="C7" s="124" t="s">
        <v>269</v>
      </c>
      <c r="D7" s="125"/>
      <c r="E7" s="124" t="s">
        <v>270</v>
      </c>
      <c r="F7" s="125"/>
      <c r="G7" s="129" t="s">
        <v>271</v>
      </c>
      <c r="H7" s="125"/>
    </row>
    <row r="8" spans="1:10" s="52" customFormat="1" ht="22.5" customHeight="1">
      <c r="A8" s="128"/>
      <c r="B8" s="123"/>
      <c r="C8" s="124" t="s">
        <v>272</v>
      </c>
      <c r="D8" s="125"/>
      <c r="E8" s="124" t="s">
        <v>273</v>
      </c>
      <c r="F8" s="125"/>
      <c r="G8" s="129" t="s">
        <v>274</v>
      </c>
      <c r="H8" s="125"/>
      <c r="J8" s="108"/>
    </row>
    <row r="9" spans="1:8" s="52" customFormat="1" ht="22.5" customHeight="1">
      <c r="A9" s="122"/>
      <c r="B9" s="123"/>
      <c r="C9" s="124" t="s">
        <v>275</v>
      </c>
      <c r="D9" s="125"/>
      <c r="E9" s="124" t="s">
        <v>276</v>
      </c>
      <c r="F9" s="125"/>
      <c r="G9" s="129" t="s">
        <v>277</v>
      </c>
      <c r="H9" s="125"/>
    </row>
    <row r="10" spans="1:9" s="52" customFormat="1" ht="22.5" customHeight="1">
      <c r="A10" s="122"/>
      <c r="B10" s="123"/>
      <c r="C10" s="124" t="s">
        <v>278</v>
      </c>
      <c r="D10" s="125"/>
      <c r="E10" s="124" t="s">
        <v>279</v>
      </c>
      <c r="F10" s="125"/>
      <c r="G10" s="129" t="s">
        <v>280</v>
      </c>
      <c r="H10" s="125"/>
      <c r="I10" s="108"/>
    </row>
    <row r="11" spans="1:9" s="52" customFormat="1" ht="22.5" customHeight="1">
      <c r="A11" s="128"/>
      <c r="B11" s="123"/>
      <c r="C11" s="124" t="s">
        <v>281</v>
      </c>
      <c r="D11" s="125"/>
      <c r="E11" s="124" t="s">
        <v>282</v>
      </c>
      <c r="F11" s="125"/>
      <c r="G11" s="129" t="s">
        <v>283</v>
      </c>
      <c r="H11" s="125"/>
      <c r="I11" s="108"/>
    </row>
    <row r="12" spans="1:9" s="52" customFormat="1" ht="22.5" customHeight="1">
      <c r="A12" s="128"/>
      <c r="B12" s="123"/>
      <c r="C12" s="124" t="s">
        <v>284</v>
      </c>
      <c r="D12" s="125"/>
      <c r="E12" s="124" t="s">
        <v>270</v>
      </c>
      <c r="F12" s="125"/>
      <c r="G12" s="129" t="s">
        <v>285</v>
      </c>
      <c r="H12" s="125"/>
      <c r="I12" s="108"/>
    </row>
    <row r="13" spans="1:9" s="52" customFormat="1" ht="22.5" customHeight="1">
      <c r="A13" s="130"/>
      <c r="B13" s="123"/>
      <c r="C13" s="124" t="s">
        <v>286</v>
      </c>
      <c r="D13" s="125"/>
      <c r="E13" s="124" t="s">
        <v>273</v>
      </c>
      <c r="F13" s="125"/>
      <c r="G13" s="129" t="s">
        <v>287</v>
      </c>
      <c r="H13" s="125"/>
      <c r="I13" s="108"/>
    </row>
    <row r="14" spans="1:8" s="52" customFormat="1" ht="22.5" customHeight="1">
      <c r="A14" s="130"/>
      <c r="B14" s="123"/>
      <c r="C14" s="124" t="s">
        <v>288</v>
      </c>
      <c r="D14" s="125"/>
      <c r="E14" s="124" t="s">
        <v>276</v>
      </c>
      <c r="F14" s="125"/>
      <c r="G14" s="129" t="s">
        <v>289</v>
      </c>
      <c r="H14" s="125"/>
    </row>
    <row r="15" spans="1:8" s="52" customFormat="1" ht="22.5" customHeight="1">
      <c r="A15" s="130"/>
      <c r="B15" s="123"/>
      <c r="C15" s="124" t="s">
        <v>290</v>
      </c>
      <c r="D15" s="125"/>
      <c r="E15" s="124" t="s">
        <v>291</v>
      </c>
      <c r="F15" s="125"/>
      <c r="G15" s="129" t="s">
        <v>292</v>
      </c>
      <c r="H15" s="125"/>
    </row>
    <row r="16" spans="1:10" s="52" customFormat="1" ht="22.5" customHeight="1">
      <c r="A16" s="131"/>
      <c r="B16" s="132"/>
      <c r="C16" s="124" t="s">
        <v>293</v>
      </c>
      <c r="D16" s="125"/>
      <c r="E16" s="124" t="s">
        <v>294</v>
      </c>
      <c r="F16" s="125"/>
      <c r="G16" s="129" t="s">
        <v>295</v>
      </c>
      <c r="H16" s="125"/>
      <c r="J16" s="108"/>
    </row>
    <row r="17" spans="1:8" s="52" customFormat="1" ht="22.5" customHeight="1">
      <c r="A17" s="133"/>
      <c r="B17" s="132"/>
      <c r="C17" s="124" t="s">
        <v>296</v>
      </c>
      <c r="D17" s="125"/>
      <c r="E17" s="124" t="s">
        <v>297</v>
      </c>
      <c r="F17" s="125"/>
      <c r="G17" s="129" t="s">
        <v>298</v>
      </c>
      <c r="H17" s="125"/>
    </row>
    <row r="18" spans="1:8" s="52" customFormat="1" ht="22.5" customHeight="1">
      <c r="A18" s="133"/>
      <c r="B18" s="132"/>
      <c r="C18" s="124" t="s">
        <v>299</v>
      </c>
      <c r="D18" s="125"/>
      <c r="E18" s="124" t="s">
        <v>300</v>
      </c>
      <c r="F18" s="125"/>
      <c r="G18" s="129" t="s">
        <v>301</v>
      </c>
      <c r="H18" s="125"/>
    </row>
    <row r="19" spans="1:8" s="52" customFormat="1" ht="22.5" customHeight="1">
      <c r="A19" s="130"/>
      <c r="B19" s="132"/>
      <c r="C19" s="124" t="s">
        <v>302</v>
      </c>
      <c r="D19" s="125"/>
      <c r="E19" s="124" t="s">
        <v>303</v>
      </c>
      <c r="F19" s="125"/>
      <c r="G19" s="129" t="s">
        <v>304</v>
      </c>
      <c r="H19" s="125"/>
    </row>
    <row r="20" spans="1:8" s="52" customFormat="1" ht="22.5" customHeight="1">
      <c r="A20" s="130"/>
      <c r="B20" s="123"/>
      <c r="C20" s="124" t="s">
        <v>305</v>
      </c>
      <c r="D20" s="125"/>
      <c r="E20" s="124" t="s">
        <v>306</v>
      </c>
      <c r="F20" s="125"/>
      <c r="G20" s="129" t="s">
        <v>307</v>
      </c>
      <c r="H20" s="125"/>
    </row>
    <row r="21" spans="1:8" s="52" customFormat="1" ht="22.5" customHeight="1">
      <c r="A21" s="131"/>
      <c r="B21" s="123"/>
      <c r="C21" s="133"/>
      <c r="D21" s="125"/>
      <c r="E21" s="124" t="s">
        <v>308</v>
      </c>
      <c r="F21" s="125"/>
      <c r="G21" s="105"/>
      <c r="H21" s="125"/>
    </row>
    <row r="22" spans="1:8" s="52" customFormat="1" ht="18" customHeight="1">
      <c r="A22" s="133"/>
      <c r="B22" s="123"/>
      <c r="C22" s="133"/>
      <c r="D22" s="125"/>
      <c r="E22" s="134" t="s">
        <v>309</v>
      </c>
      <c r="F22" s="125"/>
      <c r="H22" s="125"/>
    </row>
    <row r="23" spans="1:8" s="52" customFormat="1" ht="19.5" customHeight="1">
      <c r="A23" s="133"/>
      <c r="B23" s="123"/>
      <c r="C23" s="133"/>
      <c r="D23" s="125"/>
      <c r="E23" s="134" t="s">
        <v>310</v>
      </c>
      <c r="F23" s="125"/>
      <c r="G23" s="134"/>
      <c r="H23" s="125"/>
    </row>
    <row r="24" spans="1:8" s="52" customFormat="1" ht="21.75" customHeight="1">
      <c r="A24" s="133"/>
      <c r="B24" s="123"/>
      <c r="C24" s="124"/>
      <c r="D24" s="135"/>
      <c r="E24" s="134" t="s">
        <v>311</v>
      </c>
      <c r="F24" s="125"/>
      <c r="G24" s="134"/>
      <c r="H24" s="125"/>
    </row>
    <row r="25" spans="1:8" s="52" customFormat="1" ht="23.25" customHeight="1">
      <c r="A25" s="133"/>
      <c r="B25" s="123"/>
      <c r="C25" s="124"/>
      <c r="D25" s="135"/>
      <c r="E25" s="122"/>
      <c r="F25" s="136"/>
      <c r="G25" s="122"/>
      <c r="H25" s="136"/>
    </row>
    <row r="26" spans="1:8" s="52" customFormat="1" ht="18" customHeight="1">
      <c r="A26" s="120" t="s">
        <v>127</v>
      </c>
      <c r="B26" s="132">
        <f>SUM(B6,B9,B10,B12,B13,B14,B15)</f>
        <v>0</v>
      </c>
      <c r="C26" s="120" t="s">
        <v>128</v>
      </c>
      <c r="D26" s="135">
        <f>SUM(D6:D20)</f>
        <v>0</v>
      </c>
      <c r="E26" s="120" t="s">
        <v>128</v>
      </c>
      <c r="F26" s="136">
        <f>SUM(F6,F11,F21,F22,F23)</f>
        <v>0</v>
      </c>
      <c r="G26" s="120" t="s">
        <v>128</v>
      </c>
      <c r="H26" s="136">
        <f>SUM(H6,H11,H21,H22,H23)</f>
        <v>0</v>
      </c>
    </row>
    <row r="27" spans="2:8" s="52" customFormat="1" ht="12.75" customHeight="1">
      <c r="B27" s="137"/>
      <c r="D27" s="137"/>
      <c r="F27" s="137"/>
      <c r="H27" s="137"/>
    </row>
    <row r="28" spans="2:8" s="52" customFormat="1" ht="12.75" customHeight="1">
      <c r="B28" s="137"/>
      <c r="D28" s="137"/>
      <c r="F28" s="137"/>
      <c r="H28" s="137"/>
    </row>
    <row r="29" spans="2:8" s="52" customFormat="1" ht="12.75" customHeight="1">
      <c r="B29" s="137"/>
      <c r="D29" s="137"/>
      <c r="F29" s="137"/>
      <c r="H29" s="137"/>
    </row>
    <row r="30" spans="2:8" s="52" customFormat="1" ht="12.75" customHeight="1">
      <c r="B30" s="137"/>
      <c r="D30" s="137"/>
      <c r="F30" s="137"/>
      <c r="H30" s="137"/>
    </row>
    <row r="31" spans="2:8" s="52" customFormat="1" ht="12.75" customHeight="1">
      <c r="B31" s="137"/>
      <c r="D31" s="137"/>
      <c r="F31" s="137"/>
      <c r="H31" s="137"/>
    </row>
    <row r="32" spans="2:8" s="52" customFormat="1" ht="12.75" customHeight="1">
      <c r="B32" s="137"/>
      <c r="D32" s="137"/>
      <c r="F32" s="137"/>
      <c r="H32" s="137"/>
    </row>
    <row r="33" spans="2:8" s="52" customFormat="1" ht="12.75" customHeight="1">
      <c r="B33" s="137"/>
      <c r="D33" s="137"/>
      <c r="F33" s="137"/>
      <c r="H33" s="137"/>
    </row>
    <row r="34" spans="2:8" s="52" customFormat="1" ht="12.75" customHeight="1">
      <c r="B34" s="137"/>
      <c r="D34" s="137"/>
      <c r="F34" s="137"/>
      <c r="H34" s="137"/>
    </row>
    <row r="35" spans="2:8" s="52" customFormat="1" ht="12.75" customHeight="1">
      <c r="B35" s="137"/>
      <c r="D35" s="137"/>
      <c r="F35" s="137"/>
      <c r="H35" s="137"/>
    </row>
    <row r="36" spans="2:8" s="52" customFormat="1" ht="12.75" customHeight="1">
      <c r="B36" s="137"/>
      <c r="D36" s="137"/>
      <c r="F36" s="137"/>
      <c r="H36" s="137"/>
    </row>
    <row r="37" spans="2:8" s="52" customFormat="1" ht="12.75" customHeight="1">
      <c r="B37" s="137"/>
      <c r="D37" s="137"/>
      <c r="F37" s="137"/>
      <c r="H37" s="137"/>
    </row>
    <row r="38" spans="2:8" s="52" customFormat="1" ht="12.75" customHeight="1">
      <c r="B38" s="137"/>
      <c r="D38" s="137"/>
      <c r="F38" s="137"/>
      <c r="H38" s="137"/>
    </row>
    <row r="39" spans="2:4" s="52" customFormat="1" ht="12.75" customHeight="1">
      <c r="B39" s="137"/>
      <c r="D39" s="137"/>
    </row>
    <row r="40" spans="2:4" ht="12.75" customHeight="1">
      <c r="B40" s="138"/>
      <c r="D40" s="138"/>
    </row>
    <row r="41" spans="2:4" ht="12.75" customHeight="1">
      <c r="B41" s="138"/>
      <c r="D41" s="138"/>
    </row>
    <row r="42" ht="12.75" customHeight="1">
      <c r="B42" s="138"/>
    </row>
    <row r="43" ht="12.75" customHeight="1">
      <c r="B43" s="138"/>
    </row>
    <row r="44" ht="12.75" customHeight="1">
      <c r="B44" s="138"/>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E12" sqref="E12"/>
    </sheetView>
  </sheetViews>
  <sheetFormatPr defaultColWidth="9.16015625" defaultRowHeight="12.75" customHeight="1"/>
  <cols>
    <col min="1" max="1" width="22.83203125" style="0" customWidth="1"/>
    <col min="2" max="2" width="43.16015625" style="0" customWidth="1"/>
    <col min="3" max="3" width="23.5" style="0" customWidth="1"/>
    <col min="4" max="4" width="81.33203125" style="0" customWidth="1"/>
  </cols>
  <sheetData>
    <row r="1" s="52" customFormat="1" ht="30" customHeight="1">
      <c r="A1" s="55" t="s">
        <v>31</v>
      </c>
    </row>
    <row r="2" spans="1:4" ht="28.5" customHeight="1">
      <c r="A2" s="82" t="s">
        <v>32</v>
      </c>
      <c r="B2" s="82"/>
      <c r="C2" s="82"/>
      <c r="D2" s="82"/>
    </row>
    <row r="3" ht="30" customHeight="1">
      <c r="D3" s="81" t="s">
        <v>47</v>
      </c>
    </row>
    <row r="4" spans="1:4" s="52" customFormat="1" ht="30" customHeight="1">
      <c r="A4" s="98" t="s">
        <v>138</v>
      </c>
      <c r="B4" s="66" t="s">
        <v>312</v>
      </c>
      <c r="C4" s="98" t="s">
        <v>313</v>
      </c>
      <c r="D4" s="98" t="s">
        <v>314</v>
      </c>
    </row>
    <row r="5" spans="1:4" s="52" customFormat="1" ht="30" customHeight="1">
      <c r="A5" s="106" t="s">
        <v>153</v>
      </c>
      <c r="B5" s="106" t="s">
        <v>153</v>
      </c>
      <c r="C5" s="106" t="s">
        <v>153</v>
      </c>
      <c r="D5" s="107" t="s">
        <v>153</v>
      </c>
    </row>
    <row r="6" spans="1:4" s="52" customFormat="1" ht="30" customHeight="1">
      <c r="A6" s="100">
        <v>177001</v>
      </c>
      <c r="B6" s="100" t="s">
        <v>315</v>
      </c>
      <c r="C6" s="100">
        <v>1000</v>
      </c>
      <c r="D6" s="100" t="s">
        <v>316</v>
      </c>
    </row>
    <row r="7" spans="1:4" s="52" customFormat="1" ht="30" customHeight="1">
      <c r="A7" s="100"/>
      <c r="B7" s="100"/>
      <c r="C7" s="100"/>
      <c r="D7" s="100"/>
    </row>
    <row r="8" spans="1:4" s="52" customFormat="1" ht="30" customHeight="1">
      <c r="A8" s="100"/>
      <c r="B8" s="100"/>
      <c r="C8" s="100"/>
      <c r="D8" s="100"/>
    </row>
    <row r="9" spans="1:4" s="52" customFormat="1" ht="30" customHeight="1">
      <c r="A9" s="100"/>
      <c r="B9" s="100"/>
      <c r="C9" s="100"/>
      <c r="D9" s="100"/>
    </row>
    <row r="10" spans="1:4" s="52" customFormat="1" ht="30" customHeight="1">
      <c r="A10" s="100"/>
      <c r="B10" s="100"/>
      <c r="C10" s="100"/>
      <c r="D10" s="100"/>
    </row>
    <row r="11" spans="1:4" s="52" customFormat="1" ht="30" customHeight="1">
      <c r="A11" s="100"/>
      <c r="B11" s="100"/>
      <c r="C11" s="100"/>
      <c r="D11" s="105"/>
    </row>
    <row r="12" spans="1:4" s="52" customFormat="1" ht="30" customHeight="1">
      <c r="A12" s="100"/>
      <c r="B12" s="100"/>
      <c r="C12" s="100"/>
      <c r="D12" s="105"/>
    </row>
    <row r="13" spans="1:4" s="52" customFormat="1" ht="30" customHeight="1">
      <c r="A13" s="100"/>
      <c r="B13" s="100"/>
      <c r="C13" s="100"/>
      <c r="D13" s="105"/>
    </row>
    <row r="14" spans="1:2" s="52" customFormat="1" ht="30" customHeight="1">
      <c r="A14" s="108"/>
      <c r="B14" s="108"/>
    </row>
    <row r="15" spans="1:3" s="52" customFormat="1" ht="12.75" customHeight="1">
      <c r="A15" s="108"/>
      <c r="B15" s="108"/>
      <c r="C15" s="108"/>
    </row>
    <row r="16" spans="1:3" s="52" customFormat="1" ht="12.75" customHeight="1">
      <c r="A16" s="108"/>
      <c r="B16" s="108"/>
      <c r="C16" s="108"/>
    </row>
    <row r="17" s="52" customFormat="1" ht="12.75" customHeight="1">
      <c r="B17" s="108"/>
    </row>
    <row r="18" s="52" customFormat="1" ht="12.75" customHeight="1"/>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zoomScaleSheetLayoutView="100" workbookViewId="0" topLeftCell="A1">
      <selection activeCell="E12" sqref="E12"/>
    </sheetView>
  </sheetViews>
  <sheetFormatPr defaultColWidth="9.16015625" defaultRowHeight="12.75" customHeight="1"/>
  <cols>
    <col min="1" max="1" width="22.83203125" style="0" customWidth="1"/>
    <col min="2" max="2" width="28.5" style="0" customWidth="1"/>
    <col min="3" max="3" width="24.33203125" style="0" customWidth="1"/>
    <col min="4" max="4" width="16.66015625" style="0" customWidth="1"/>
    <col min="5" max="5" width="23.5" style="0" customWidth="1"/>
    <col min="6" max="6" width="32.66015625" style="0" customWidth="1"/>
    <col min="7" max="7" width="27.33203125" style="0" customWidth="1"/>
    <col min="8" max="8" width="26.5" style="0" customWidth="1"/>
    <col min="9" max="9" width="17.66015625" style="0" customWidth="1"/>
    <col min="10" max="10" width="12.83203125" style="0" customWidth="1"/>
    <col min="11" max="11" width="16.5" style="0" customWidth="1"/>
  </cols>
  <sheetData>
    <row r="1" spans="1:2" ht="30" customHeight="1">
      <c r="A1" s="55" t="s">
        <v>33</v>
      </c>
      <c r="B1" s="75"/>
    </row>
    <row r="2" spans="1:11" ht="28.5" customHeight="1">
      <c r="A2" s="56" t="s">
        <v>34</v>
      </c>
      <c r="B2" s="56"/>
      <c r="C2" s="56"/>
      <c r="D2" s="56"/>
      <c r="E2" s="56"/>
      <c r="F2" s="56"/>
      <c r="G2" s="56"/>
      <c r="H2" s="56"/>
      <c r="I2" s="56"/>
      <c r="J2" s="56"/>
      <c r="K2" s="56"/>
    </row>
    <row r="3" s="52" customFormat="1" ht="22.5" customHeight="1">
      <c r="K3" s="81" t="s">
        <v>47</v>
      </c>
    </row>
    <row r="4" spans="1:11" s="52" customFormat="1" ht="22.5" customHeight="1">
      <c r="A4" s="98" t="s">
        <v>317</v>
      </c>
      <c r="B4" s="98" t="s">
        <v>318</v>
      </c>
      <c r="C4" s="66" t="s">
        <v>319</v>
      </c>
      <c r="D4" s="98" t="s">
        <v>320</v>
      </c>
      <c r="E4" s="98" t="s">
        <v>321</v>
      </c>
      <c r="F4" s="98" t="s">
        <v>322</v>
      </c>
      <c r="G4" s="98" t="s">
        <v>323</v>
      </c>
      <c r="H4" s="98" t="s">
        <v>324</v>
      </c>
      <c r="I4" s="98" t="s">
        <v>325</v>
      </c>
      <c r="J4" s="98" t="s">
        <v>326</v>
      </c>
      <c r="K4" s="98" t="s">
        <v>168</v>
      </c>
    </row>
    <row r="5" spans="1:11" s="52" customFormat="1" ht="27" customHeight="1">
      <c r="A5" s="99">
        <v>1</v>
      </c>
      <c r="B5" s="99">
        <v>2</v>
      </c>
      <c r="C5" s="99">
        <v>3</v>
      </c>
      <c r="D5" s="99">
        <v>4</v>
      </c>
      <c r="E5" s="99">
        <v>5</v>
      </c>
      <c r="F5" s="99">
        <v>6</v>
      </c>
      <c r="G5" s="99">
        <v>9</v>
      </c>
      <c r="H5" s="99">
        <v>10</v>
      </c>
      <c r="I5" s="99">
        <v>11</v>
      </c>
      <c r="J5" s="99">
        <v>12</v>
      </c>
      <c r="K5" s="104"/>
    </row>
    <row r="6" spans="1:11" s="52" customFormat="1" ht="27" customHeight="1">
      <c r="A6" s="100"/>
      <c r="B6" s="100"/>
      <c r="C6" s="100"/>
      <c r="D6" s="100"/>
      <c r="E6" s="100"/>
      <c r="F6" s="100"/>
      <c r="G6" s="100"/>
      <c r="H6" s="100"/>
      <c r="I6" s="100"/>
      <c r="J6" s="100"/>
      <c r="K6" s="100"/>
    </row>
    <row r="7" spans="1:11" s="52" customFormat="1" ht="27" customHeight="1">
      <c r="A7" s="100"/>
      <c r="B7" s="100"/>
      <c r="C7" s="100"/>
      <c r="D7" s="100"/>
      <c r="E7" s="100"/>
      <c r="F7" s="100"/>
      <c r="G7" s="100"/>
      <c r="H7" s="100"/>
      <c r="I7" s="100"/>
      <c r="J7" s="100"/>
      <c r="K7" s="100"/>
    </row>
    <row r="8" spans="1:11" s="52" customFormat="1" ht="27" customHeight="1">
      <c r="A8" s="100"/>
      <c r="B8" s="100"/>
      <c r="C8" s="100"/>
      <c r="D8" s="100"/>
      <c r="E8" s="100"/>
      <c r="F8" s="100"/>
      <c r="G8" s="100"/>
      <c r="H8" s="100"/>
      <c r="I8" s="100"/>
      <c r="J8" s="100"/>
      <c r="K8" s="100"/>
    </row>
    <row r="9" spans="1:11" s="52" customFormat="1" ht="27" customHeight="1">
      <c r="A9" s="100"/>
      <c r="B9" s="100"/>
      <c r="C9" s="100"/>
      <c r="D9" s="100"/>
      <c r="E9" s="100"/>
      <c r="F9" s="100"/>
      <c r="G9" s="100"/>
      <c r="H9" s="100"/>
      <c r="I9" s="100"/>
      <c r="J9" s="100"/>
      <c r="K9" s="100"/>
    </row>
    <row r="10" spans="1:11" s="52" customFormat="1" ht="27" customHeight="1">
      <c r="A10" s="100"/>
      <c r="B10" s="100"/>
      <c r="C10" s="100"/>
      <c r="D10" s="100"/>
      <c r="E10" s="100"/>
      <c r="F10" s="100"/>
      <c r="G10" s="100"/>
      <c r="H10" s="100"/>
      <c r="I10" s="100"/>
      <c r="J10" s="100"/>
      <c r="K10" s="100"/>
    </row>
    <row r="11" spans="1:11" s="52" customFormat="1" ht="27" customHeight="1">
      <c r="A11" s="100"/>
      <c r="B11" s="100"/>
      <c r="C11" s="100"/>
      <c r="D11" s="100"/>
      <c r="E11" s="100"/>
      <c r="F11" s="100"/>
      <c r="G11" s="100"/>
      <c r="H11" s="100"/>
      <c r="I11" s="100"/>
      <c r="J11" s="100"/>
      <c r="K11" s="105"/>
    </row>
    <row r="12" spans="1:11" s="52" customFormat="1" ht="27" customHeight="1">
      <c r="A12" s="100"/>
      <c r="B12" s="100"/>
      <c r="C12" s="100"/>
      <c r="D12" s="100"/>
      <c r="E12" s="100"/>
      <c r="F12" s="100"/>
      <c r="G12" s="100"/>
      <c r="H12" s="100"/>
      <c r="I12" s="100"/>
      <c r="J12" s="100"/>
      <c r="K12" s="105"/>
    </row>
    <row r="13" spans="1:11" s="52" customFormat="1" ht="27" customHeight="1">
      <c r="A13" s="100"/>
      <c r="B13" s="100"/>
      <c r="C13" s="100"/>
      <c r="D13" s="100"/>
      <c r="E13" s="100"/>
      <c r="F13" s="100"/>
      <c r="G13" s="100"/>
      <c r="H13" s="100"/>
      <c r="I13" s="100"/>
      <c r="J13" s="100"/>
      <c r="K13" s="105"/>
    </row>
    <row r="14" spans="1:11" s="52" customFormat="1" ht="18.75" customHeight="1">
      <c r="A14" s="101" t="s">
        <v>327</v>
      </c>
      <c r="B14" s="102"/>
      <c r="C14" s="102"/>
      <c r="D14" s="102"/>
      <c r="E14" s="102"/>
      <c r="F14" s="102"/>
      <c r="G14" s="102"/>
      <c r="H14" s="102"/>
      <c r="I14" s="102"/>
      <c r="J14" s="102"/>
      <c r="K14" s="102"/>
    </row>
    <row r="15" spans="1:10" ht="12.75" customHeight="1">
      <c r="A15" s="75"/>
      <c r="B15" s="75"/>
      <c r="C15" s="75"/>
      <c r="D15" s="75"/>
      <c r="E15" s="75"/>
      <c r="F15" s="75"/>
      <c r="G15" s="75"/>
      <c r="H15" s="75"/>
      <c r="I15" s="75"/>
      <c r="J15" s="75"/>
    </row>
    <row r="16" spans="1:10" ht="12.75" customHeight="1">
      <c r="A16" s="75"/>
      <c r="B16" s="75"/>
      <c r="C16" s="75"/>
      <c r="D16" s="75"/>
      <c r="E16" s="75"/>
      <c r="F16" s="75"/>
      <c r="G16" s="75"/>
      <c r="H16" s="75"/>
      <c r="I16" s="75"/>
      <c r="J16" s="75"/>
    </row>
    <row r="17" ht="12.75" customHeight="1">
      <c r="C17" s="75"/>
    </row>
    <row r="19" ht="12.75" customHeight="1">
      <c r="E19" s="103"/>
    </row>
  </sheetData>
  <sheetProtection/>
  <mergeCells count="2">
    <mergeCell ref="A2:K2"/>
    <mergeCell ref="A14:K14"/>
  </mergeCells>
  <printOptions/>
  <pageMargins left="0.75" right="0.75" top="1" bottom="1" header="0.51" footer="0.51"/>
  <pageSetup fitToHeight="1" fitToWidth="1" orientation="landscape" paperSize="9" scale="68"/>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A7" sqref="A7"/>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5" max="15" width="17.33203125" style="0" customWidth="1"/>
  </cols>
  <sheetData>
    <row r="1" ht="29.25" customHeight="1">
      <c r="A1" s="55" t="s">
        <v>36</v>
      </c>
    </row>
    <row r="2" spans="1:16" ht="23.25" customHeight="1">
      <c r="A2" s="82" t="s">
        <v>37</v>
      </c>
      <c r="B2" s="82"/>
      <c r="C2" s="82"/>
      <c r="D2" s="82"/>
      <c r="E2" s="82"/>
      <c r="F2" s="82"/>
      <c r="G2" s="82"/>
      <c r="H2" s="82"/>
      <c r="I2" s="82"/>
      <c r="J2" s="82"/>
      <c r="K2" s="82"/>
      <c r="L2" s="82"/>
      <c r="M2" s="82"/>
      <c r="N2" s="82"/>
      <c r="O2" s="82"/>
      <c r="P2" s="93"/>
    </row>
    <row r="3" ht="26.25" customHeight="1">
      <c r="P3" s="94" t="s">
        <v>47</v>
      </c>
    </row>
    <row r="4" spans="1:16" ht="30" customHeight="1">
      <c r="A4" s="83" t="s">
        <v>328</v>
      </c>
      <c r="B4" s="83"/>
      <c r="C4" s="83"/>
      <c r="D4" s="83" t="s">
        <v>138</v>
      </c>
      <c r="E4" s="84" t="s">
        <v>329</v>
      </c>
      <c r="F4" s="83" t="s">
        <v>330</v>
      </c>
      <c r="G4" s="85" t="s">
        <v>331</v>
      </c>
      <c r="H4" s="86" t="s">
        <v>332</v>
      </c>
      <c r="I4" s="83" t="s">
        <v>333</v>
      </c>
      <c r="J4" s="83" t="s">
        <v>334</v>
      </c>
      <c r="K4" s="83"/>
      <c r="L4" s="83" t="s">
        <v>335</v>
      </c>
      <c r="M4" s="83"/>
      <c r="N4" s="95" t="s">
        <v>336</v>
      </c>
      <c r="O4" s="83" t="s">
        <v>337</v>
      </c>
      <c r="P4" s="96" t="s">
        <v>338</v>
      </c>
    </row>
    <row r="5" spans="1:16" ht="19.5" customHeight="1">
      <c r="A5" s="87" t="s">
        <v>339</v>
      </c>
      <c r="B5" s="87" t="s">
        <v>340</v>
      </c>
      <c r="C5" s="87" t="s">
        <v>341</v>
      </c>
      <c r="D5" s="83"/>
      <c r="E5" s="84"/>
      <c r="F5" s="83"/>
      <c r="G5" s="88"/>
      <c r="H5" s="86"/>
      <c r="I5" s="83"/>
      <c r="J5" s="83" t="s">
        <v>339</v>
      </c>
      <c r="K5" s="83" t="s">
        <v>340</v>
      </c>
      <c r="L5" s="83" t="s">
        <v>339</v>
      </c>
      <c r="M5" s="83" t="s">
        <v>340</v>
      </c>
      <c r="N5" s="97"/>
      <c r="O5" s="83"/>
      <c r="P5" s="96"/>
    </row>
    <row r="6" spans="1:16" ht="19.5" customHeight="1">
      <c r="A6" s="89" t="s">
        <v>153</v>
      </c>
      <c r="B6" s="89" t="s">
        <v>153</v>
      </c>
      <c r="C6" s="89" t="s">
        <v>153</v>
      </c>
      <c r="D6" s="89" t="s">
        <v>153</v>
      </c>
      <c r="E6" s="89" t="s">
        <v>153</v>
      </c>
      <c r="F6" s="90" t="s">
        <v>153</v>
      </c>
      <c r="G6" s="89" t="s">
        <v>153</v>
      </c>
      <c r="H6" s="89" t="s">
        <v>153</v>
      </c>
      <c r="I6" s="89" t="s">
        <v>153</v>
      </c>
      <c r="J6" s="89" t="s">
        <v>153</v>
      </c>
      <c r="K6" s="89" t="s">
        <v>153</v>
      </c>
      <c r="L6" s="89" t="s">
        <v>153</v>
      </c>
      <c r="M6" s="89" t="s">
        <v>153</v>
      </c>
      <c r="N6" s="89" t="s">
        <v>153</v>
      </c>
      <c r="O6" s="89" t="s">
        <v>153</v>
      </c>
      <c r="P6" s="89" t="s">
        <v>153</v>
      </c>
    </row>
    <row r="7" spans="1:16" ht="25.5" customHeight="1">
      <c r="A7" s="91"/>
      <c r="B7" s="91"/>
      <c r="C7" s="91"/>
      <c r="D7" s="91"/>
      <c r="E7" s="91"/>
      <c r="F7" s="91"/>
      <c r="G7" s="91"/>
      <c r="H7" s="91"/>
      <c r="I7" s="91"/>
      <c r="J7" s="91"/>
      <c r="K7" s="91"/>
      <c r="L7" s="91"/>
      <c r="M7" s="91"/>
      <c r="N7" s="91"/>
      <c r="O7" s="91"/>
      <c r="P7" s="91"/>
    </row>
    <row r="8" spans="1:16" ht="25.5" customHeight="1">
      <c r="A8" s="91"/>
      <c r="B8" s="91"/>
      <c r="C8" s="91"/>
      <c r="D8" s="91"/>
      <c r="E8" s="91"/>
      <c r="F8" s="92"/>
      <c r="G8" s="92"/>
      <c r="H8" s="92"/>
      <c r="I8" s="91"/>
      <c r="J8" s="91"/>
      <c r="K8" s="91"/>
      <c r="L8" s="91"/>
      <c r="M8" s="91"/>
      <c r="N8" s="91"/>
      <c r="O8" s="91"/>
      <c r="P8" s="91"/>
    </row>
    <row r="9" spans="1:17" ht="25.5" customHeight="1">
      <c r="A9" s="91"/>
      <c r="B9" s="91"/>
      <c r="C9" s="91"/>
      <c r="D9" s="91"/>
      <c r="E9" s="92"/>
      <c r="F9" s="92"/>
      <c r="G9" s="92"/>
      <c r="H9" s="92"/>
      <c r="I9" s="91"/>
      <c r="J9" s="91"/>
      <c r="K9" s="91"/>
      <c r="L9" s="91"/>
      <c r="M9" s="91"/>
      <c r="N9" s="91"/>
      <c r="O9" s="91"/>
      <c r="P9" s="92"/>
      <c r="Q9" s="75"/>
    </row>
    <row r="10" spans="1:17" ht="25.5" customHeight="1">
      <c r="A10" s="91"/>
      <c r="B10" s="91"/>
      <c r="C10" s="91"/>
      <c r="D10" s="91"/>
      <c r="E10" s="92"/>
      <c r="F10" s="92"/>
      <c r="G10" s="92"/>
      <c r="H10" s="92"/>
      <c r="I10" s="91"/>
      <c r="J10" s="91"/>
      <c r="K10" s="91"/>
      <c r="L10" s="91"/>
      <c r="M10" s="91"/>
      <c r="N10" s="91"/>
      <c r="O10" s="91"/>
      <c r="P10" s="92"/>
      <c r="Q10" s="75"/>
    </row>
    <row r="11" spans="1:17" ht="25.5" customHeight="1">
      <c r="A11" s="91"/>
      <c r="B11" s="91"/>
      <c r="C11" s="91"/>
      <c r="D11" s="91"/>
      <c r="E11" s="92"/>
      <c r="F11" s="92"/>
      <c r="G11" s="92"/>
      <c r="H11" s="91"/>
      <c r="I11" s="91"/>
      <c r="J11" s="91"/>
      <c r="K11" s="91"/>
      <c r="L11" s="91"/>
      <c r="M11" s="91"/>
      <c r="N11" s="91"/>
      <c r="O11" s="91"/>
      <c r="P11" s="92"/>
      <c r="Q11" s="75"/>
    </row>
    <row r="12" spans="1:17" ht="25.5" customHeight="1">
      <c r="A12" s="91"/>
      <c r="B12" s="91"/>
      <c r="C12" s="91"/>
      <c r="D12" s="91"/>
      <c r="E12" s="92"/>
      <c r="F12" s="92"/>
      <c r="G12" s="92"/>
      <c r="H12" s="91"/>
      <c r="I12" s="91"/>
      <c r="J12" s="91"/>
      <c r="K12" s="91"/>
      <c r="L12" s="91"/>
      <c r="M12" s="91"/>
      <c r="N12" s="91"/>
      <c r="O12" s="91"/>
      <c r="P12" s="92"/>
      <c r="Q12" s="75"/>
    </row>
    <row r="13" spans="1:16" ht="25.5" customHeight="1">
      <c r="A13" s="92"/>
      <c r="B13" s="91"/>
      <c r="C13" s="91"/>
      <c r="D13" s="91"/>
      <c r="E13" s="92"/>
      <c r="F13" s="92"/>
      <c r="G13" s="92"/>
      <c r="H13" s="91"/>
      <c r="I13" s="91"/>
      <c r="J13" s="91"/>
      <c r="K13" s="91"/>
      <c r="L13" s="91"/>
      <c r="M13" s="91"/>
      <c r="N13" s="91"/>
      <c r="O13" s="91"/>
      <c r="P13" s="91"/>
    </row>
    <row r="14" spans="1:16" ht="25.5" customHeight="1">
      <c r="A14" s="92"/>
      <c r="B14" s="92"/>
      <c r="C14" s="91"/>
      <c r="D14" s="91"/>
      <c r="E14" s="92"/>
      <c r="F14" s="92"/>
      <c r="G14" s="92"/>
      <c r="H14" s="91"/>
      <c r="I14" s="91"/>
      <c r="J14" s="91"/>
      <c r="K14" s="91"/>
      <c r="L14" s="91"/>
      <c r="M14" s="91"/>
      <c r="N14" s="91"/>
      <c r="O14" s="91"/>
      <c r="P14" s="91"/>
    </row>
    <row r="15" spans="3:15" ht="12.75" customHeight="1">
      <c r="C15" s="75"/>
      <c r="D15" s="75"/>
      <c r="H15" s="75"/>
      <c r="J15" s="75"/>
      <c r="L15" s="75"/>
      <c r="O15" s="75"/>
    </row>
    <row r="16" ht="12.75" customHeight="1">
      <c r="O16" s="75"/>
    </row>
    <row r="17" ht="12.75" customHeight="1">
      <c r="O17" s="75"/>
    </row>
    <row r="18" ht="12.75" customHeight="1">
      <c r="O18" s="75"/>
    </row>
    <row r="19" ht="12.75" customHeight="1">
      <c r="O19" s="75"/>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C11" sqref="C11"/>
    </sheetView>
  </sheetViews>
  <sheetFormatPr defaultColWidth="9.16015625" defaultRowHeight="12.75" customHeight="1"/>
  <cols>
    <col min="1" max="1" width="11.66015625" style="0" customWidth="1"/>
    <col min="2" max="2" width="18.83203125" style="54"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9" max="19" width="6.83203125" style="0" customWidth="1"/>
  </cols>
  <sheetData>
    <row r="1" ht="30" customHeight="1">
      <c r="A1" s="55" t="s">
        <v>38</v>
      </c>
    </row>
    <row r="2" spans="1:29" ht="28.5" customHeight="1">
      <c r="A2" s="56" t="s">
        <v>39</v>
      </c>
      <c r="B2" s="57"/>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spans="2:29" s="52" customFormat="1" ht="22.5" customHeight="1">
      <c r="B3" s="58"/>
      <c r="AC3" s="81" t="s">
        <v>47</v>
      </c>
    </row>
    <row r="4" spans="1:29" s="52" customFormat="1" ht="24.75" customHeight="1">
      <c r="A4" s="59" t="s">
        <v>138</v>
      </c>
      <c r="B4" s="60" t="s">
        <v>139</v>
      </c>
      <c r="C4" s="61" t="s">
        <v>342</v>
      </c>
      <c r="D4" s="62"/>
      <c r="E4" s="62"/>
      <c r="F4" s="62"/>
      <c r="G4" s="62"/>
      <c r="H4" s="62"/>
      <c r="I4" s="62"/>
      <c r="J4" s="62"/>
      <c r="K4" s="76"/>
      <c r="L4" s="61" t="s">
        <v>343</v>
      </c>
      <c r="M4" s="62"/>
      <c r="N4" s="62"/>
      <c r="O4" s="62"/>
      <c r="P4" s="62"/>
      <c r="Q4" s="62"/>
      <c r="R4" s="62"/>
      <c r="S4" s="62"/>
      <c r="T4" s="76"/>
      <c r="U4" s="61" t="s">
        <v>344</v>
      </c>
      <c r="V4" s="62"/>
      <c r="W4" s="62"/>
      <c r="X4" s="62"/>
      <c r="Y4" s="62"/>
      <c r="Z4" s="62"/>
      <c r="AA4" s="62"/>
      <c r="AB4" s="62"/>
      <c r="AC4" s="76"/>
    </row>
    <row r="5" spans="1:29" s="52" customFormat="1" ht="24.75" customHeight="1">
      <c r="A5" s="59"/>
      <c r="B5" s="60"/>
      <c r="C5" s="63" t="s">
        <v>142</v>
      </c>
      <c r="D5" s="61" t="s">
        <v>345</v>
      </c>
      <c r="E5" s="62"/>
      <c r="F5" s="62"/>
      <c r="G5" s="62"/>
      <c r="H5" s="62"/>
      <c r="I5" s="76"/>
      <c r="J5" s="77" t="s">
        <v>346</v>
      </c>
      <c r="K5" s="77" t="s">
        <v>347</v>
      </c>
      <c r="L5" s="63" t="s">
        <v>142</v>
      </c>
      <c r="M5" s="61" t="s">
        <v>345</v>
      </c>
      <c r="N5" s="62"/>
      <c r="O5" s="62"/>
      <c r="P5" s="62"/>
      <c r="Q5" s="62"/>
      <c r="R5" s="76"/>
      <c r="S5" s="77" t="s">
        <v>346</v>
      </c>
      <c r="T5" s="77" t="s">
        <v>347</v>
      </c>
      <c r="U5" s="63" t="s">
        <v>142</v>
      </c>
      <c r="V5" s="61" t="s">
        <v>345</v>
      </c>
      <c r="W5" s="62"/>
      <c r="X5" s="62"/>
      <c r="Y5" s="62"/>
      <c r="Z5" s="62"/>
      <c r="AA5" s="76"/>
      <c r="AB5" s="77" t="s">
        <v>346</v>
      </c>
      <c r="AC5" s="77" t="s">
        <v>347</v>
      </c>
    </row>
    <row r="6" spans="1:29" s="52" customFormat="1" ht="24.75" customHeight="1">
      <c r="A6" s="59"/>
      <c r="B6" s="60"/>
      <c r="C6" s="64"/>
      <c r="D6" s="60" t="s">
        <v>151</v>
      </c>
      <c r="E6" s="60" t="s">
        <v>348</v>
      </c>
      <c r="F6" s="60" t="s">
        <v>349</v>
      </c>
      <c r="G6" s="60" t="s">
        <v>350</v>
      </c>
      <c r="H6" s="60"/>
      <c r="I6" s="60"/>
      <c r="J6" s="78"/>
      <c r="K6" s="78"/>
      <c r="L6" s="64"/>
      <c r="M6" s="60" t="s">
        <v>151</v>
      </c>
      <c r="N6" s="60" t="s">
        <v>348</v>
      </c>
      <c r="O6" s="60" t="s">
        <v>349</v>
      </c>
      <c r="P6" s="60" t="s">
        <v>350</v>
      </c>
      <c r="Q6" s="60"/>
      <c r="R6" s="60"/>
      <c r="S6" s="78"/>
      <c r="T6" s="78"/>
      <c r="U6" s="64"/>
      <c r="V6" s="60" t="s">
        <v>151</v>
      </c>
      <c r="W6" s="60" t="s">
        <v>348</v>
      </c>
      <c r="X6" s="60" t="s">
        <v>349</v>
      </c>
      <c r="Y6" s="60" t="s">
        <v>350</v>
      </c>
      <c r="Z6" s="60"/>
      <c r="AA6" s="60"/>
      <c r="AB6" s="78"/>
      <c r="AC6" s="78"/>
    </row>
    <row r="7" spans="1:29" s="52" customFormat="1" ht="46.5" customHeight="1">
      <c r="A7" s="59"/>
      <c r="B7" s="60"/>
      <c r="C7" s="65"/>
      <c r="D7" s="60"/>
      <c r="E7" s="60"/>
      <c r="F7" s="60"/>
      <c r="G7" s="66" t="s">
        <v>151</v>
      </c>
      <c r="H7" s="66" t="s">
        <v>351</v>
      </c>
      <c r="I7" s="66" t="s">
        <v>352</v>
      </c>
      <c r="J7" s="79"/>
      <c r="K7" s="79"/>
      <c r="L7" s="65"/>
      <c r="M7" s="60"/>
      <c r="N7" s="60"/>
      <c r="O7" s="60"/>
      <c r="P7" s="80" t="s">
        <v>151</v>
      </c>
      <c r="Q7" s="80" t="s">
        <v>351</v>
      </c>
      <c r="R7" s="80" t="s">
        <v>352</v>
      </c>
      <c r="S7" s="79"/>
      <c r="T7" s="79"/>
      <c r="U7" s="65"/>
      <c r="V7" s="60"/>
      <c r="W7" s="60"/>
      <c r="X7" s="60"/>
      <c r="Y7" s="66" t="s">
        <v>151</v>
      </c>
      <c r="Z7" s="66" t="s">
        <v>351</v>
      </c>
      <c r="AA7" s="66" t="s">
        <v>352</v>
      </c>
      <c r="AB7" s="79"/>
      <c r="AC7" s="79"/>
    </row>
    <row r="8" spans="1:29" s="53" customFormat="1" ht="24.75" customHeight="1">
      <c r="A8" s="67" t="s">
        <v>153</v>
      </c>
      <c r="B8" s="68" t="s">
        <v>153</v>
      </c>
      <c r="C8" s="69">
        <v>1</v>
      </c>
      <c r="D8" s="70">
        <v>2</v>
      </c>
      <c r="E8" s="70">
        <v>3</v>
      </c>
      <c r="F8" s="70">
        <v>4</v>
      </c>
      <c r="G8" s="69">
        <v>5</v>
      </c>
      <c r="H8" s="69">
        <v>6</v>
      </c>
      <c r="I8" s="69">
        <v>7</v>
      </c>
      <c r="J8" s="69">
        <v>8</v>
      </c>
      <c r="K8" s="69">
        <v>9</v>
      </c>
      <c r="L8" s="69">
        <v>10</v>
      </c>
      <c r="M8" s="69">
        <v>11</v>
      </c>
      <c r="N8" s="69">
        <v>12</v>
      </c>
      <c r="O8" s="69">
        <v>13</v>
      </c>
      <c r="P8" s="69">
        <v>14</v>
      </c>
      <c r="Q8" s="69">
        <v>15</v>
      </c>
      <c r="R8" s="69">
        <v>16</v>
      </c>
      <c r="S8" s="69">
        <v>17</v>
      </c>
      <c r="T8" s="69">
        <v>18</v>
      </c>
      <c r="U8" s="67" t="s">
        <v>353</v>
      </c>
      <c r="V8" s="67" t="s">
        <v>354</v>
      </c>
      <c r="W8" s="67" t="s">
        <v>355</v>
      </c>
      <c r="X8" s="67" t="s">
        <v>356</v>
      </c>
      <c r="Y8" s="67" t="s">
        <v>357</v>
      </c>
      <c r="Z8" s="67" t="s">
        <v>358</v>
      </c>
      <c r="AA8" s="67" t="s">
        <v>359</v>
      </c>
      <c r="AB8" s="67" t="s">
        <v>360</v>
      </c>
      <c r="AC8" s="67" t="s">
        <v>361</v>
      </c>
    </row>
    <row r="9" spans="1:29" s="53" customFormat="1" ht="24.75" customHeight="1">
      <c r="A9" s="71">
        <v>177001</v>
      </c>
      <c r="B9" s="72" t="s">
        <v>154</v>
      </c>
      <c r="C9" s="71">
        <v>144</v>
      </c>
      <c r="D9" s="71">
        <v>144</v>
      </c>
      <c r="E9" s="71"/>
      <c r="F9" s="71">
        <v>144</v>
      </c>
      <c r="G9" s="71"/>
      <c r="H9" s="71"/>
      <c r="I9" s="71"/>
      <c r="J9" s="71"/>
      <c r="K9" s="71"/>
      <c r="L9" s="71">
        <v>132</v>
      </c>
      <c r="M9" s="71">
        <v>132</v>
      </c>
      <c r="N9" s="71"/>
      <c r="O9" s="71">
        <v>132</v>
      </c>
      <c r="P9" s="71"/>
      <c r="Q9" s="71"/>
      <c r="R9" s="71"/>
      <c r="S9" s="71"/>
      <c r="T9" s="71"/>
      <c r="U9" s="71">
        <v>-12</v>
      </c>
      <c r="V9" s="71">
        <v>-12</v>
      </c>
      <c r="W9" s="71"/>
      <c r="X9" s="71">
        <f>O9-F9</f>
        <v>-12</v>
      </c>
      <c r="Y9" s="71"/>
      <c r="Z9" s="71"/>
      <c r="AA9" s="71"/>
      <c r="AB9" s="71"/>
      <c r="AC9" s="71"/>
    </row>
    <row r="10" spans="1:29" s="53" customFormat="1" ht="24.75" customHeight="1">
      <c r="A10" s="71"/>
      <c r="B10" s="72"/>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row>
    <row r="11" spans="1:29" s="53" customFormat="1" ht="24.75" customHeight="1">
      <c r="A11" s="71"/>
      <c r="B11" s="72"/>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row>
    <row r="12" spans="1:29" s="53" customFormat="1" ht="24.75" customHeight="1">
      <c r="A12" s="71"/>
      <c r="B12" s="72"/>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row>
    <row r="13" spans="1:29" s="53" customFormat="1" ht="24.75" customHeight="1">
      <c r="A13" s="73"/>
      <c r="B13" s="72"/>
      <c r="C13" s="73"/>
      <c r="D13" s="71"/>
      <c r="E13" s="71"/>
      <c r="F13" s="71"/>
      <c r="G13" s="71"/>
      <c r="H13" s="71"/>
      <c r="I13" s="71"/>
      <c r="J13" s="71"/>
      <c r="K13" s="71"/>
      <c r="L13" s="73"/>
      <c r="M13" s="71"/>
      <c r="N13" s="71"/>
      <c r="O13" s="71"/>
      <c r="P13" s="71"/>
      <c r="Q13" s="71"/>
      <c r="R13" s="71"/>
      <c r="S13" s="71"/>
      <c r="T13" s="71"/>
      <c r="U13" s="73"/>
      <c r="V13" s="71"/>
      <c r="W13" s="71"/>
      <c r="X13" s="71"/>
      <c r="Y13" s="71"/>
      <c r="Z13" s="71"/>
      <c r="AA13" s="71"/>
      <c r="AB13" s="71"/>
      <c r="AC13" s="71"/>
    </row>
    <row r="14" spans="1:29" s="53" customFormat="1" ht="24.75" customHeight="1">
      <c r="A14" s="73"/>
      <c r="B14" s="72"/>
      <c r="C14" s="71"/>
      <c r="D14" s="73"/>
      <c r="E14" s="71"/>
      <c r="F14" s="71"/>
      <c r="G14" s="71"/>
      <c r="H14" s="71"/>
      <c r="I14" s="71"/>
      <c r="J14" s="71"/>
      <c r="K14" s="71"/>
      <c r="L14" s="71"/>
      <c r="M14" s="73"/>
      <c r="N14" s="71"/>
      <c r="O14" s="71"/>
      <c r="P14" s="71"/>
      <c r="Q14" s="71"/>
      <c r="R14" s="71"/>
      <c r="S14" s="71"/>
      <c r="T14" s="71"/>
      <c r="U14" s="71"/>
      <c r="V14" s="73"/>
      <c r="W14" s="71"/>
      <c r="X14" s="71"/>
      <c r="Y14" s="71"/>
      <c r="Z14" s="71"/>
      <c r="AA14" s="71"/>
      <c r="AB14" s="71"/>
      <c r="AC14" s="71"/>
    </row>
    <row r="15" spans="1:29" s="53" customFormat="1" ht="24.75" customHeight="1">
      <c r="A15" s="73"/>
      <c r="B15" s="74"/>
      <c r="C15" s="73"/>
      <c r="D15" s="73"/>
      <c r="E15" s="71"/>
      <c r="F15" s="71"/>
      <c r="G15" s="71"/>
      <c r="H15" s="71"/>
      <c r="I15" s="71"/>
      <c r="J15" s="71"/>
      <c r="K15" s="71"/>
      <c r="L15" s="73"/>
      <c r="M15" s="73"/>
      <c r="N15" s="71"/>
      <c r="O15" s="71"/>
      <c r="P15" s="71"/>
      <c r="Q15" s="71"/>
      <c r="R15" s="71"/>
      <c r="S15" s="71"/>
      <c r="T15" s="71"/>
      <c r="U15" s="73"/>
      <c r="V15" s="73"/>
      <c r="W15" s="71"/>
      <c r="X15" s="71"/>
      <c r="Y15" s="71"/>
      <c r="Z15" s="71"/>
      <c r="AA15" s="71"/>
      <c r="AB15" s="71"/>
      <c r="AC15" s="71"/>
    </row>
    <row r="16" spans="1:29" s="53" customFormat="1" ht="24.75" customHeight="1">
      <c r="A16" s="73"/>
      <c r="B16" s="74"/>
      <c r="C16" s="73"/>
      <c r="D16" s="73"/>
      <c r="E16" s="73"/>
      <c r="F16" s="71"/>
      <c r="G16" s="71"/>
      <c r="H16" s="71"/>
      <c r="I16" s="71"/>
      <c r="J16" s="71"/>
      <c r="K16" s="71"/>
      <c r="L16" s="73"/>
      <c r="M16" s="73"/>
      <c r="N16" s="73"/>
      <c r="O16" s="71"/>
      <c r="P16" s="71"/>
      <c r="Q16" s="71"/>
      <c r="R16" s="71"/>
      <c r="S16" s="71"/>
      <c r="T16" s="71"/>
      <c r="U16" s="73"/>
      <c r="V16" s="73"/>
      <c r="W16" s="73"/>
      <c r="X16" s="71"/>
      <c r="Y16" s="71"/>
      <c r="Z16" s="71"/>
      <c r="AA16" s="71"/>
      <c r="AB16" s="71"/>
      <c r="AC16" s="71"/>
    </row>
    <row r="17" spans="6:11" ht="12.75" customHeight="1">
      <c r="F17" s="75"/>
      <c r="G17" s="75"/>
      <c r="H17" s="75"/>
      <c r="I17" s="75"/>
      <c r="J17" s="75"/>
      <c r="K17" s="75"/>
    </row>
    <row r="18" spans="7:11" ht="12.75" customHeight="1">
      <c r="G18" s="75"/>
      <c r="H18" s="75"/>
      <c r="K18" s="75"/>
    </row>
    <row r="19" spans="8:11" ht="12.75" customHeight="1">
      <c r="H19" s="75"/>
      <c r="K19" s="75"/>
    </row>
    <row r="20" spans="8:11" ht="12.75" customHeight="1">
      <c r="H20" s="75"/>
      <c r="K20" s="75"/>
    </row>
    <row r="21" spans="9:11" ht="12.75" customHeight="1">
      <c r="I21" s="75"/>
      <c r="K21" s="75"/>
    </row>
    <row r="22" spans="9:10" ht="12.75" customHeight="1">
      <c r="I22" s="75"/>
      <c r="J22" s="75"/>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E43"/>
  <sheetViews>
    <sheetView showGridLines="0" tabSelected="1" workbookViewId="0" topLeftCell="A1">
      <selection activeCell="M13" sqref="M13"/>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s="1" customFormat="1" ht="16.5" customHeight="1">
      <c r="A1" s="2" t="s">
        <v>40</v>
      </c>
      <c r="B1" s="3"/>
      <c r="C1" s="3"/>
      <c r="D1" s="3"/>
    </row>
    <row r="2" spans="1:5" s="1" customFormat="1" ht="33.75" customHeight="1">
      <c r="A2" s="4" t="s">
        <v>41</v>
      </c>
      <c r="B2" s="4"/>
      <c r="C2" s="4"/>
      <c r="D2" s="4"/>
      <c r="E2" s="4"/>
    </row>
    <row r="3" spans="1:5" s="1" customFormat="1" ht="14.25" customHeight="1">
      <c r="A3" s="5"/>
      <c r="B3" s="5"/>
      <c r="C3" s="5"/>
      <c r="D3" s="5"/>
      <c r="E3" s="5"/>
    </row>
    <row r="4" spans="1:4" s="1" customFormat="1" ht="21.75" customHeight="1">
      <c r="A4" s="6"/>
      <c r="B4" s="7"/>
      <c r="C4" s="8"/>
      <c r="D4" s="8"/>
    </row>
    <row r="5" spans="1:5" s="1" customFormat="1" ht="21.75" customHeight="1">
      <c r="A5" s="9" t="s">
        <v>362</v>
      </c>
      <c r="B5" s="10"/>
      <c r="C5" s="10"/>
      <c r="D5" s="11" t="s">
        <v>315</v>
      </c>
      <c r="E5" s="11"/>
    </row>
    <row r="6" spans="1:5" s="1" customFormat="1" ht="21.75" customHeight="1">
      <c r="A6" s="12" t="s">
        <v>363</v>
      </c>
      <c r="B6" s="13"/>
      <c r="C6" s="13"/>
      <c r="D6" s="14" t="s">
        <v>154</v>
      </c>
      <c r="E6" s="15"/>
    </row>
    <row r="7" spans="1:5" s="1" customFormat="1" ht="21.75" customHeight="1">
      <c r="A7" s="16" t="s">
        <v>364</v>
      </c>
      <c r="B7" s="17"/>
      <c r="C7" s="18"/>
      <c r="D7" s="19" t="s">
        <v>365</v>
      </c>
      <c r="E7" s="20" t="s">
        <v>366</v>
      </c>
    </row>
    <row r="8" spans="1:5" s="1" customFormat="1" ht="21.75" customHeight="1">
      <c r="A8" s="21"/>
      <c r="B8" s="22"/>
      <c r="C8" s="23"/>
      <c r="D8" s="19" t="s">
        <v>367</v>
      </c>
      <c r="E8" s="20" t="s">
        <v>366</v>
      </c>
    </row>
    <row r="9" spans="1:5" s="1" customFormat="1" ht="21.75" customHeight="1">
      <c r="A9" s="25"/>
      <c r="B9" s="26"/>
      <c r="C9" s="27"/>
      <c r="D9" s="28" t="s">
        <v>368</v>
      </c>
      <c r="E9" s="29"/>
    </row>
    <row r="10" spans="1:5" s="1" customFormat="1" ht="21.75" customHeight="1">
      <c r="A10" s="11" t="s">
        <v>369</v>
      </c>
      <c r="B10" s="30" t="s">
        <v>370</v>
      </c>
      <c r="C10" s="30"/>
      <c r="D10" s="30"/>
      <c r="E10" s="30"/>
    </row>
    <row r="11" spans="1:5" s="1" customFormat="1" ht="100.5" customHeight="1">
      <c r="A11" s="31"/>
      <c r="B11" s="32" t="s">
        <v>371</v>
      </c>
      <c r="C11" s="33"/>
      <c r="D11" s="33"/>
      <c r="E11" s="34"/>
    </row>
    <row r="12" spans="1:5" s="1" customFormat="1" ht="14.25">
      <c r="A12" s="35" t="s">
        <v>372</v>
      </c>
      <c r="B12" s="36" t="s">
        <v>373</v>
      </c>
      <c r="C12" s="35" t="s">
        <v>374</v>
      </c>
      <c r="D12" s="37" t="s">
        <v>375</v>
      </c>
      <c r="E12" s="35" t="s">
        <v>376</v>
      </c>
    </row>
    <row r="13" spans="1:5" s="1" customFormat="1" ht="21.75" customHeight="1">
      <c r="A13" s="35"/>
      <c r="B13" s="35" t="s">
        <v>377</v>
      </c>
      <c r="C13" s="35" t="s">
        <v>378</v>
      </c>
      <c r="D13" s="38" t="s">
        <v>379</v>
      </c>
      <c r="E13" s="39" t="s">
        <v>380</v>
      </c>
    </row>
    <row r="14" spans="1:5" s="1" customFormat="1" ht="21.75" customHeight="1">
      <c r="A14" s="35"/>
      <c r="B14" s="11"/>
      <c r="C14" s="35"/>
      <c r="D14" s="38" t="s">
        <v>381</v>
      </c>
      <c r="E14" s="49" t="s">
        <v>382</v>
      </c>
    </row>
    <row r="15" spans="1:5" s="1" customFormat="1" ht="21.75" customHeight="1">
      <c r="A15" s="35"/>
      <c r="B15" s="11"/>
      <c r="C15" s="35"/>
      <c r="D15" s="38" t="s">
        <v>383</v>
      </c>
      <c r="E15" s="39"/>
    </row>
    <row r="16" spans="1:5" s="1" customFormat="1" ht="21.75" customHeight="1">
      <c r="A16" s="35"/>
      <c r="B16" s="11"/>
      <c r="C16" s="35" t="s">
        <v>384</v>
      </c>
      <c r="D16" s="38" t="s">
        <v>385</v>
      </c>
      <c r="E16" s="39" t="s">
        <v>386</v>
      </c>
    </row>
    <row r="17" spans="1:5" s="1" customFormat="1" ht="21.75" customHeight="1">
      <c r="A17" s="35"/>
      <c r="B17" s="11"/>
      <c r="C17" s="35"/>
      <c r="D17" s="38" t="s">
        <v>387</v>
      </c>
      <c r="E17" s="39" t="s">
        <v>388</v>
      </c>
    </row>
    <row r="18" spans="1:5" s="1" customFormat="1" ht="21.75" customHeight="1">
      <c r="A18" s="35"/>
      <c r="B18" s="11"/>
      <c r="C18" s="35"/>
      <c r="D18" s="38" t="s">
        <v>383</v>
      </c>
      <c r="E18" s="39"/>
    </row>
    <row r="19" spans="1:5" s="1" customFormat="1" ht="21.75" customHeight="1">
      <c r="A19" s="35"/>
      <c r="B19" s="11"/>
      <c r="C19" s="35" t="s">
        <v>389</v>
      </c>
      <c r="D19" s="38" t="s">
        <v>390</v>
      </c>
      <c r="E19" s="39" t="s">
        <v>391</v>
      </c>
    </row>
    <row r="20" spans="1:5" s="1" customFormat="1" ht="21.75" customHeight="1">
      <c r="A20" s="35"/>
      <c r="B20" s="11"/>
      <c r="C20" s="35"/>
      <c r="D20" s="38" t="s">
        <v>392</v>
      </c>
      <c r="E20" s="39" t="s">
        <v>393</v>
      </c>
    </row>
    <row r="21" spans="1:5" s="1" customFormat="1" ht="21.75" customHeight="1">
      <c r="A21" s="35"/>
      <c r="B21" s="11"/>
      <c r="C21" s="35"/>
      <c r="D21" s="38" t="s">
        <v>383</v>
      </c>
      <c r="E21" s="39"/>
    </row>
    <row r="22" spans="1:5" s="1" customFormat="1" ht="21.75" customHeight="1">
      <c r="A22" s="35"/>
      <c r="B22" s="11"/>
      <c r="C22" s="35" t="s">
        <v>394</v>
      </c>
      <c r="D22" s="38" t="s">
        <v>395</v>
      </c>
      <c r="E22" s="39" t="s">
        <v>396</v>
      </c>
    </row>
    <row r="23" spans="1:5" s="1" customFormat="1" ht="21.75" customHeight="1">
      <c r="A23" s="35"/>
      <c r="B23" s="11"/>
      <c r="C23" s="35"/>
      <c r="D23" s="38" t="s">
        <v>392</v>
      </c>
      <c r="E23" s="39"/>
    </row>
    <row r="24" spans="1:5" s="1" customFormat="1" ht="21.75" customHeight="1">
      <c r="A24" s="35"/>
      <c r="B24" s="11"/>
      <c r="C24" s="35"/>
      <c r="D24" s="38" t="s">
        <v>397</v>
      </c>
      <c r="E24" s="39"/>
    </row>
    <row r="25" spans="1:5" s="1" customFormat="1" ht="21.75" customHeight="1">
      <c r="A25" s="35"/>
      <c r="B25" s="11"/>
      <c r="C25" s="35" t="s">
        <v>398</v>
      </c>
      <c r="D25" s="39"/>
      <c r="E25" s="39"/>
    </row>
    <row r="26" spans="1:5" s="1" customFormat="1" ht="21.75" customHeight="1">
      <c r="A26" s="35"/>
      <c r="B26" s="35" t="s">
        <v>399</v>
      </c>
      <c r="C26" s="35" t="s">
        <v>400</v>
      </c>
      <c r="D26" s="38" t="s">
        <v>401</v>
      </c>
      <c r="E26" s="39"/>
    </row>
    <row r="27" spans="1:5" s="1" customFormat="1" ht="21.75" customHeight="1">
      <c r="A27" s="35"/>
      <c r="B27" s="11"/>
      <c r="C27" s="35"/>
      <c r="D27" s="38" t="s">
        <v>392</v>
      </c>
      <c r="E27" s="39"/>
    </row>
    <row r="28" spans="1:5" s="1" customFormat="1" ht="21.75" customHeight="1">
      <c r="A28" s="35"/>
      <c r="B28" s="11"/>
      <c r="C28" s="35"/>
      <c r="D28" s="38" t="s">
        <v>383</v>
      </c>
      <c r="E28" s="39"/>
    </row>
    <row r="29" spans="1:5" s="1" customFormat="1" ht="21.75" customHeight="1">
      <c r="A29" s="35"/>
      <c r="B29" s="11"/>
      <c r="C29" s="35" t="s">
        <v>402</v>
      </c>
      <c r="D29" s="38" t="s">
        <v>401</v>
      </c>
      <c r="E29" s="39"/>
    </row>
    <row r="30" spans="1:5" s="1" customFormat="1" ht="21.75" customHeight="1">
      <c r="A30" s="35"/>
      <c r="B30" s="11"/>
      <c r="C30" s="35"/>
      <c r="D30" s="38" t="s">
        <v>392</v>
      </c>
      <c r="E30" s="39"/>
    </row>
    <row r="31" spans="1:5" s="1" customFormat="1" ht="21.75" customHeight="1">
      <c r="A31" s="35"/>
      <c r="B31" s="11"/>
      <c r="C31" s="35"/>
      <c r="D31" s="38" t="s">
        <v>383</v>
      </c>
      <c r="E31" s="39"/>
    </row>
    <row r="32" spans="1:5" s="1" customFormat="1" ht="21.75" customHeight="1">
      <c r="A32" s="35"/>
      <c r="B32" s="11"/>
      <c r="C32" s="35" t="s">
        <v>403</v>
      </c>
      <c r="D32" s="38" t="s">
        <v>401</v>
      </c>
      <c r="E32" s="39"/>
    </row>
    <row r="33" spans="1:5" s="1" customFormat="1" ht="21.75" customHeight="1">
      <c r="A33" s="35"/>
      <c r="B33" s="11"/>
      <c r="C33" s="35"/>
      <c r="D33" s="38" t="s">
        <v>392</v>
      </c>
      <c r="E33" s="39"/>
    </row>
    <row r="34" spans="1:5" s="1" customFormat="1" ht="21.75" customHeight="1">
      <c r="A34" s="35"/>
      <c r="B34" s="11"/>
      <c r="C34" s="35"/>
      <c r="D34" s="38" t="s">
        <v>383</v>
      </c>
      <c r="E34" s="39"/>
    </row>
    <row r="35" spans="1:5" s="1" customFormat="1" ht="21.75" customHeight="1">
      <c r="A35" s="35"/>
      <c r="B35" s="11"/>
      <c r="C35" s="35" t="s">
        <v>404</v>
      </c>
      <c r="D35" s="38" t="s">
        <v>405</v>
      </c>
      <c r="E35" s="39" t="s">
        <v>406</v>
      </c>
    </row>
    <row r="36" spans="1:5" s="1" customFormat="1" ht="21.75" customHeight="1">
      <c r="A36" s="35"/>
      <c r="B36" s="11"/>
      <c r="C36" s="35"/>
      <c r="D36" s="38" t="s">
        <v>392</v>
      </c>
      <c r="E36" s="39"/>
    </row>
    <row r="37" spans="1:5" s="1" customFormat="1" ht="21.75" customHeight="1">
      <c r="A37" s="35"/>
      <c r="B37" s="11"/>
      <c r="C37" s="35"/>
      <c r="D37" s="38" t="s">
        <v>383</v>
      </c>
      <c r="E37" s="39"/>
    </row>
    <row r="38" spans="1:5" s="1" customFormat="1" ht="21.75" customHeight="1">
      <c r="A38" s="35"/>
      <c r="B38" s="11"/>
      <c r="C38" s="35" t="s">
        <v>398</v>
      </c>
      <c r="D38" s="39"/>
      <c r="E38" s="39"/>
    </row>
    <row r="39" spans="1:5" s="1" customFormat="1" ht="21.75" customHeight="1">
      <c r="A39" s="35"/>
      <c r="B39" s="35" t="s">
        <v>407</v>
      </c>
      <c r="C39" s="35" t="s">
        <v>408</v>
      </c>
      <c r="D39" s="38" t="s">
        <v>409</v>
      </c>
      <c r="E39" s="39" t="s">
        <v>410</v>
      </c>
    </row>
    <row r="40" spans="1:5" s="1" customFormat="1" ht="21.75" customHeight="1">
      <c r="A40" s="35"/>
      <c r="B40" s="35"/>
      <c r="C40" s="35"/>
      <c r="D40" s="38" t="s">
        <v>392</v>
      </c>
      <c r="E40" s="39"/>
    </row>
    <row r="41" spans="1:5" s="1" customFormat="1" ht="21.75" customHeight="1">
      <c r="A41" s="35"/>
      <c r="B41" s="35"/>
      <c r="C41" s="35"/>
      <c r="D41" s="38" t="s">
        <v>383</v>
      </c>
      <c r="E41" s="39"/>
    </row>
    <row r="42" spans="1:5" s="1" customFormat="1" ht="21.75" customHeight="1">
      <c r="A42" s="35"/>
      <c r="B42" s="35"/>
      <c r="C42" s="35" t="s">
        <v>398</v>
      </c>
      <c r="D42" s="39"/>
      <c r="E42" s="39"/>
    </row>
    <row r="43" spans="1:5" s="1" customFormat="1" ht="27" customHeight="1">
      <c r="A43" s="40" t="s">
        <v>411</v>
      </c>
      <c r="B43" s="41"/>
      <c r="C43" s="41"/>
      <c r="D43" s="41"/>
      <c r="E43" s="41"/>
    </row>
  </sheetData>
  <sheetProtection/>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7" right="0.47" top="0.39" bottom="0.39" header="0.35" footer="0.2"/>
  <pageSetup fitToHeight="1" fitToWidth="1" horizontalDpi="300" verticalDpi="3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H46"/>
  <sheetViews>
    <sheetView showGridLines="0" workbookViewId="0" topLeftCell="A1">
      <selection activeCell="B13" sqref="B13:H13"/>
    </sheetView>
  </sheetViews>
  <sheetFormatPr defaultColWidth="12" defaultRowHeight="11.25"/>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42" customFormat="1" ht="16.5" customHeight="1">
      <c r="A1" s="2" t="s">
        <v>42</v>
      </c>
      <c r="B1" s="44"/>
      <c r="C1" s="44"/>
      <c r="D1" s="44"/>
    </row>
    <row r="2" spans="1:8" s="1" customFormat="1" ht="23.25" customHeight="1">
      <c r="A2" s="4" t="s">
        <v>43</v>
      </c>
      <c r="B2" s="4"/>
      <c r="C2" s="4"/>
      <c r="D2" s="4"/>
      <c r="E2" s="4"/>
      <c r="F2" s="4"/>
      <c r="G2" s="4"/>
      <c r="H2" s="4"/>
    </row>
    <row r="3" spans="1:8" s="1" customFormat="1" ht="18" customHeight="1">
      <c r="A3" s="5"/>
      <c r="B3" s="5"/>
      <c r="C3" s="5"/>
      <c r="D3" s="5"/>
      <c r="E3" s="5"/>
      <c r="F3" s="5"/>
      <c r="G3" s="5"/>
      <c r="H3" s="5"/>
    </row>
    <row r="4" spans="1:4" s="42" customFormat="1" ht="17.25" customHeight="1">
      <c r="A4" s="2"/>
      <c r="B4" s="2"/>
      <c r="C4" s="2"/>
      <c r="D4" s="2"/>
    </row>
    <row r="5" spans="1:8" s="1" customFormat="1" ht="21.75" customHeight="1">
      <c r="A5" s="35" t="s">
        <v>412</v>
      </c>
      <c r="B5" s="35"/>
      <c r="C5" s="35"/>
      <c r="D5" s="35" t="s">
        <v>154</v>
      </c>
      <c r="E5" s="35"/>
      <c r="F5" s="35"/>
      <c r="G5" s="35"/>
      <c r="H5" s="35"/>
    </row>
    <row r="6" spans="1:8" s="1" customFormat="1" ht="21.75" customHeight="1">
      <c r="A6" s="35" t="s">
        <v>413</v>
      </c>
      <c r="B6" s="35" t="s">
        <v>414</v>
      </c>
      <c r="C6" s="35"/>
      <c r="D6" s="11" t="s">
        <v>415</v>
      </c>
      <c r="E6" s="11"/>
      <c r="F6" s="11" t="s">
        <v>416</v>
      </c>
      <c r="G6" s="11"/>
      <c r="H6" s="11"/>
    </row>
    <row r="7" spans="1:8" s="1" customFormat="1" ht="21.75" customHeight="1">
      <c r="A7" s="35"/>
      <c r="B7" s="35"/>
      <c r="C7" s="35"/>
      <c r="D7" s="11"/>
      <c r="E7" s="11"/>
      <c r="F7" s="11" t="s">
        <v>417</v>
      </c>
      <c r="G7" s="11" t="s">
        <v>418</v>
      </c>
      <c r="H7" s="11" t="s">
        <v>419</v>
      </c>
    </row>
    <row r="8" spans="1:8" s="1" customFormat="1" ht="39" customHeight="1">
      <c r="A8" s="35"/>
      <c r="B8" s="35" t="s">
        <v>420</v>
      </c>
      <c r="C8" s="35"/>
      <c r="D8" s="35" t="s">
        <v>421</v>
      </c>
      <c r="E8" s="35"/>
      <c r="F8" s="39">
        <v>10331</v>
      </c>
      <c r="G8" s="39">
        <v>10331</v>
      </c>
      <c r="H8" s="39"/>
    </row>
    <row r="9" spans="1:8" s="1" customFormat="1" ht="39" customHeight="1">
      <c r="A9" s="35"/>
      <c r="B9" s="35" t="s">
        <v>422</v>
      </c>
      <c r="C9" s="35"/>
      <c r="D9" s="35" t="s">
        <v>423</v>
      </c>
      <c r="E9" s="35"/>
      <c r="F9" s="39">
        <v>792</v>
      </c>
      <c r="G9" s="39">
        <v>792</v>
      </c>
      <c r="H9" s="39"/>
    </row>
    <row r="10" spans="1:8" s="1" customFormat="1" ht="39" customHeight="1">
      <c r="A10" s="35"/>
      <c r="B10" s="35" t="s">
        <v>424</v>
      </c>
      <c r="C10" s="35"/>
      <c r="D10" s="35" t="s">
        <v>425</v>
      </c>
      <c r="E10" s="35"/>
      <c r="F10" s="39">
        <v>1000</v>
      </c>
      <c r="G10" s="39">
        <v>1000</v>
      </c>
      <c r="H10" s="39"/>
    </row>
    <row r="11" spans="1:8" s="1" customFormat="1" ht="21.75" customHeight="1">
      <c r="A11" s="35"/>
      <c r="B11" s="35" t="s">
        <v>398</v>
      </c>
      <c r="C11" s="35"/>
      <c r="D11" s="35"/>
      <c r="E11" s="35"/>
      <c r="F11" s="39"/>
      <c r="G11" s="39"/>
      <c r="H11" s="39"/>
    </row>
    <row r="12" spans="1:8" s="1" customFormat="1" ht="21.75" customHeight="1">
      <c r="A12" s="35"/>
      <c r="B12" s="35" t="s">
        <v>426</v>
      </c>
      <c r="C12" s="35"/>
      <c r="D12" s="35"/>
      <c r="E12" s="11"/>
      <c r="F12" s="39">
        <v>12123</v>
      </c>
      <c r="G12" s="39">
        <v>12123</v>
      </c>
      <c r="H12" s="39"/>
    </row>
    <row r="13" spans="1:8" s="1" customFormat="1" ht="73.5" customHeight="1">
      <c r="A13" s="11" t="s">
        <v>427</v>
      </c>
      <c r="B13" s="45" t="s">
        <v>428</v>
      </c>
      <c r="C13" s="46"/>
      <c r="D13" s="46"/>
      <c r="E13" s="46"/>
      <c r="F13" s="46"/>
      <c r="G13" s="46"/>
      <c r="H13" s="46"/>
    </row>
    <row r="14" spans="1:8" s="1" customFormat="1" ht="21.75" customHeight="1">
      <c r="A14" s="35" t="s">
        <v>429</v>
      </c>
      <c r="B14" s="11" t="s">
        <v>430</v>
      </c>
      <c r="C14" s="11" t="s">
        <v>374</v>
      </c>
      <c r="D14" s="11"/>
      <c r="E14" s="11" t="s">
        <v>375</v>
      </c>
      <c r="F14" s="11"/>
      <c r="G14" s="11" t="s">
        <v>376</v>
      </c>
      <c r="H14" s="11"/>
    </row>
    <row r="15" spans="1:8" s="1" customFormat="1" ht="21.75" customHeight="1">
      <c r="A15" s="11"/>
      <c r="B15" s="11" t="s">
        <v>431</v>
      </c>
      <c r="C15" s="11" t="s">
        <v>378</v>
      </c>
      <c r="D15" s="11"/>
      <c r="E15" s="47" t="s">
        <v>379</v>
      </c>
      <c r="F15" s="48" t="s">
        <v>380</v>
      </c>
      <c r="G15" s="49" t="s">
        <v>380</v>
      </c>
      <c r="H15" s="49" t="s">
        <v>380</v>
      </c>
    </row>
    <row r="16" spans="1:8" s="1" customFormat="1" ht="21.75" customHeight="1">
      <c r="A16" s="11"/>
      <c r="B16" s="11"/>
      <c r="C16" s="11"/>
      <c r="D16" s="11"/>
      <c r="E16" s="47" t="s">
        <v>381</v>
      </c>
      <c r="F16" s="48" t="s">
        <v>432</v>
      </c>
      <c r="G16" s="49" t="s">
        <v>382</v>
      </c>
      <c r="H16" s="49" t="s">
        <v>382</v>
      </c>
    </row>
    <row r="17" spans="1:8" s="1" customFormat="1" ht="21.75" customHeight="1">
      <c r="A17" s="11"/>
      <c r="B17" s="11"/>
      <c r="C17" s="11"/>
      <c r="D17" s="11"/>
      <c r="E17" s="47" t="s">
        <v>383</v>
      </c>
      <c r="F17" s="48"/>
      <c r="G17" s="49"/>
      <c r="H17" s="49"/>
    </row>
    <row r="18" spans="1:8" s="1" customFormat="1" ht="21.75" customHeight="1">
      <c r="A18" s="11"/>
      <c r="B18" s="11"/>
      <c r="C18" s="35" t="s">
        <v>384</v>
      </c>
      <c r="D18" s="35"/>
      <c r="E18" s="47" t="s">
        <v>385</v>
      </c>
      <c r="F18" s="48" t="s">
        <v>386</v>
      </c>
      <c r="G18" s="49" t="s">
        <v>386</v>
      </c>
      <c r="H18" s="49" t="s">
        <v>386</v>
      </c>
    </row>
    <row r="19" spans="1:8" s="1" customFormat="1" ht="21.75" customHeight="1">
      <c r="A19" s="11"/>
      <c r="B19" s="11"/>
      <c r="C19" s="35"/>
      <c r="D19" s="35"/>
      <c r="E19" s="47" t="s">
        <v>387</v>
      </c>
      <c r="F19" s="48" t="s">
        <v>388</v>
      </c>
      <c r="G19" s="49" t="s">
        <v>388</v>
      </c>
      <c r="H19" s="49" t="s">
        <v>388</v>
      </c>
    </row>
    <row r="20" spans="1:8" s="1" customFormat="1" ht="21.75" customHeight="1">
      <c r="A20" s="11"/>
      <c r="B20" s="11"/>
      <c r="C20" s="35"/>
      <c r="D20" s="35"/>
      <c r="E20" s="47" t="s">
        <v>383</v>
      </c>
      <c r="F20" s="50"/>
      <c r="G20" s="49"/>
      <c r="H20" s="49"/>
    </row>
    <row r="21" spans="1:8" s="1" customFormat="1" ht="21.75" customHeight="1">
      <c r="A21" s="11"/>
      <c r="B21" s="11"/>
      <c r="C21" s="35" t="s">
        <v>389</v>
      </c>
      <c r="D21" s="35"/>
      <c r="E21" s="47" t="s">
        <v>390</v>
      </c>
      <c r="F21" s="50" t="s">
        <v>391</v>
      </c>
      <c r="G21" s="49" t="s">
        <v>391</v>
      </c>
      <c r="H21" s="49" t="s">
        <v>391</v>
      </c>
    </row>
    <row r="22" spans="1:8" s="1" customFormat="1" ht="21.75" customHeight="1">
      <c r="A22" s="11"/>
      <c r="B22" s="11"/>
      <c r="C22" s="35"/>
      <c r="D22" s="35"/>
      <c r="E22" s="47" t="s">
        <v>392</v>
      </c>
      <c r="F22" s="48" t="s">
        <v>393</v>
      </c>
      <c r="G22" s="49" t="s">
        <v>393</v>
      </c>
      <c r="H22" s="49" t="s">
        <v>393</v>
      </c>
    </row>
    <row r="23" spans="1:8" s="1" customFormat="1" ht="21.75" customHeight="1">
      <c r="A23" s="11"/>
      <c r="B23" s="11"/>
      <c r="C23" s="35"/>
      <c r="D23" s="35"/>
      <c r="E23" s="47" t="s">
        <v>383</v>
      </c>
      <c r="F23" s="48"/>
      <c r="G23" s="49"/>
      <c r="H23" s="49"/>
    </row>
    <row r="24" spans="1:8" s="1" customFormat="1" ht="21.75" customHeight="1">
      <c r="A24" s="11"/>
      <c r="B24" s="11"/>
      <c r="C24" s="35" t="s">
        <v>394</v>
      </c>
      <c r="D24" s="35"/>
      <c r="E24" s="47" t="s">
        <v>395</v>
      </c>
      <c r="F24" s="48" t="s">
        <v>396</v>
      </c>
      <c r="G24" s="49" t="s">
        <v>396</v>
      </c>
      <c r="H24" s="49" t="s">
        <v>396</v>
      </c>
    </row>
    <row r="25" spans="1:8" s="1" customFormat="1" ht="21.75" customHeight="1">
      <c r="A25" s="11"/>
      <c r="B25" s="11"/>
      <c r="C25" s="35"/>
      <c r="D25" s="35"/>
      <c r="E25" s="47" t="s">
        <v>392</v>
      </c>
      <c r="F25" s="48"/>
      <c r="G25" s="49"/>
      <c r="H25" s="49"/>
    </row>
    <row r="26" spans="1:8" s="1" customFormat="1" ht="21.75" customHeight="1">
      <c r="A26" s="11"/>
      <c r="B26" s="11"/>
      <c r="C26" s="35"/>
      <c r="D26" s="35"/>
      <c r="E26" s="47" t="s">
        <v>397</v>
      </c>
      <c r="F26" s="48"/>
      <c r="G26" s="49"/>
      <c r="H26" s="49"/>
    </row>
    <row r="27" spans="1:8" s="1" customFormat="1" ht="21.75" customHeight="1">
      <c r="A27" s="11"/>
      <c r="B27" s="11"/>
      <c r="C27" s="35" t="s">
        <v>398</v>
      </c>
      <c r="D27" s="35"/>
      <c r="E27" s="48"/>
      <c r="F27" s="48"/>
      <c r="G27" s="51"/>
      <c r="H27" s="51"/>
    </row>
    <row r="28" spans="1:8" s="1" customFormat="1" ht="21.75" customHeight="1">
      <c r="A28" s="11"/>
      <c r="B28" s="11" t="s">
        <v>433</v>
      </c>
      <c r="C28" s="35" t="s">
        <v>400</v>
      </c>
      <c r="D28" s="35"/>
      <c r="E28" s="47" t="s">
        <v>401</v>
      </c>
      <c r="F28" s="48"/>
      <c r="G28" s="49"/>
      <c r="H28" s="49"/>
    </row>
    <row r="29" spans="1:8" s="1" customFormat="1" ht="21.75" customHeight="1">
      <c r="A29" s="11"/>
      <c r="B29" s="11"/>
      <c r="C29" s="35"/>
      <c r="D29" s="35"/>
      <c r="E29" s="47" t="s">
        <v>392</v>
      </c>
      <c r="F29" s="48"/>
      <c r="G29" s="49"/>
      <c r="H29" s="49"/>
    </row>
    <row r="30" spans="1:8" s="1" customFormat="1" ht="21.75" customHeight="1">
      <c r="A30" s="11"/>
      <c r="B30" s="11"/>
      <c r="C30" s="35"/>
      <c r="D30" s="35"/>
      <c r="E30" s="47" t="s">
        <v>383</v>
      </c>
      <c r="F30" s="48"/>
      <c r="G30" s="49"/>
      <c r="H30" s="49"/>
    </row>
    <row r="31" spans="1:8" s="1" customFormat="1" ht="21.75" customHeight="1">
      <c r="A31" s="11"/>
      <c r="B31" s="11"/>
      <c r="C31" s="35" t="s">
        <v>402</v>
      </c>
      <c r="D31" s="35"/>
      <c r="E31" s="47" t="s">
        <v>401</v>
      </c>
      <c r="F31" s="48"/>
      <c r="G31" s="49"/>
      <c r="H31" s="49"/>
    </row>
    <row r="32" spans="1:8" s="1" customFormat="1" ht="21.75" customHeight="1">
      <c r="A32" s="11"/>
      <c r="B32" s="11"/>
      <c r="C32" s="35"/>
      <c r="D32" s="35"/>
      <c r="E32" s="47" t="s">
        <v>392</v>
      </c>
      <c r="F32" s="48"/>
      <c r="G32" s="49"/>
      <c r="H32" s="49"/>
    </row>
    <row r="33" spans="1:8" s="1" customFormat="1" ht="21.75" customHeight="1">
      <c r="A33" s="11"/>
      <c r="B33" s="11"/>
      <c r="C33" s="35"/>
      <c r="D33" s="35"/>
      <c r="E33" s="47" t="s">
        <v>383</v>
      </c>
      <c r="F33" s="48"/>
      <c r="G33" s="49"/>
      <c r="H33" s="49"/>
    </row>
    <row r="34" spans="1:8" s="1" customFormat="1" ht="21.75" customHeight="1">
      <c r="A34" s="11"/>
      <c r="B34" s="11"/>
      <c r="C34" s="35" t="s">
        <v>403</v>
      </c>
      <c r="D34" s="35"/>
      <c r="E34" s="47" t="s">
        <v>401</v>
      </c>
      <c r="F34" s="48"/>
      <c r="G34" s="49"/>
      <c r="H34" s="49"/>
    </row>
    <row r="35" spans="1:8" s="1" customFormat="1" ht="21.75" customHeight="1">
      <c r="A35" s="11"/>
      <c r="B35" s="11"/>
      <c r="C35" s="35"/>
      <c r="D35" s="35"/>
      <c r="E35" s="47" t="s">
        <v>392</v>
      </c>
      <c r="F35" s="48"/>
      <c r="G35" s="49"/>
      <c r="H35" s="49"/>
    </row>
    <row r="36" spans="1:8" s="1" customFormat="1" ht="21.75" customHeight="1">
      <c r="A36" s="11"/>
      <c r="B36" s="11"/>
      <c r="C36" s="35"/>
      <c r="D36" s="35"/>
      <c r="E36" s="47" t="s">
        <v>383</v>
      </c>
      <c r="F36" s="48"/>
      <c r="G36" s="49"/>
      <c r="H36" s="49"/>
    </row>
    <row r="37" spans="1:8" s="1" customFormat="1" ht="21.75" customHeight="1">
      <c r="A37" s="11"/>
      <c r="B37" s="11"/>
      <c r="C37" s="35" t="s">
        <v>404</v>
      </c>
      <c r="D37" s="35"/>
      <c r="E37" s="47" t="s">
        <v>405</v>
      </c>
      <c r="F37" s="48" t="s">
        <v>406</v>
      </c>
      <c r="G37" s="49" t="s">
        <v>406</v>
      </c>
      <c r="H37" s="49" t="s">
        <v>406</v>
      </c>
    </row>
    <row r="38" spans="1:8" s="1" customFormat="1" ht="21.75" customHeight="1">
      <c r="A38" s="11"/>
      <c r="B38" s="11"/>
      <c r="C38" s="35"/>
      <c r="D38" s="35"/>
      <c r="E38" s="47" t="s">
        <v>392</v>
      </c>
      <c r="F38" s="48"/>
      <c r="G38" s="49"/>
      <c r="H38" s="49"/>
    </row>
    <row r="39" spans="1:8" s="1" customFormat="1" ht="21.75" customHeight="1">
      <c r="A39" s="11"/>
      <c r="B39" s="11"/>
      <c r="C39" s="35"/>
      <c r="D39" s="35"/>
      <c r="E39" s="47" t="s">
        <v>383</v>
      </c>
      <c r="F39" s="48"/>
      <c r="G39" s="49"/>
      <c r="H39" s="49"/>
    </row>
    <row r="40" spans="1:8" s="1" customFormat="1" ht="21.75" customHeight="1">
      <c r="A40" s="11"/>
      <c r="B40" s="11"/>
      <c r="C40" s="35" t="s">
        <v>398</v>
      </c>
      <c r="D40" s="35"/>
      <c r="E40" s="48"/>
      <c r="F40" s="48"/>
      <c r="G40" s="49"/>
      <c r="H40" s="49"/>
    </row>
    <row r="41" spans="1:8" s="1" customFormat="1" ht="21.75" customHeight="1">
      <c r="A41" s="11"/>
      <c r="B41" s="35" t="s">
        <v>434</v>
      </c>
      <c r="C41" s="35" t="s">
        <v>408</v>
      </c>
      <c r="D41" s="35"/>
      <c r="E41" s="47" t="s">
        <v>409</v>
      </c>
      <c r="F41" s="48" t="s">
        <v>435</v>
      </c>
      <c r="G41" s="51" t="s">
        <v>410</v>
      </c>
      <c r="H41" s="51" t="s">
        <v>410</v>
      </c>
    </row>
    <row r="42" spans="1:8" s="1" customFormat="1" ht="21.75" customHeight="1">
      <c r="A42" s="11"/>
      <c r="B42" s="35"/>
      <c r="C42" s="35"/>
      <c r="D42" s="35"/>
      <c r="E42" s="47" t="s">
        <v>392</v>
      </c>
      <c r="F42" s="48"/>
      <c r="G42" s="51"/>
      <c r="H42" s="51"/>
    </row>
    <row r="43" spans="1:8" s="1" customFormat="1" ht="21.75" customHeight="1">
      <c r="A43" s="11"/>
      <c r="B43" s="35"/>
      <c r="C43" s="35"/>
      <c r="D43" s="35"/>
      <c r="E43" s="47" t="s">
        <v>383</v>
      </c>
      <c r="F43" s="48"/>
      <c r="G43" s="51"/>
      <c r="H43" s="51"/>
    </row>
    <row r="44" spans="1:8" s="1" customFormat="1" ht="21.75" customHeight="1">
      <c r="A44" s="11"/>
      <c r="B44" s="35"/>
      <c r="C44" s="35" t="s">
        <v>398</v>
      </c>
      <c r="D44" s="35"/>
      <c r="E44" s="48"/>
      <c r="F44" s="48"/>
      <c r="G44" s="51"/>
      <c r="H44" s="51"/>
    </row>
    <row r="45" spans="1:8" ht="30" customHeight="1">
      <c r="A45" s="40" t="s">
        <v>436</v>
      </c>
      <c r="B45" s="41"/>
      <c r="C45" s="41"/>
      <c r="D45" s="41"/>
      <c r="E45" s="41"/>
      <c r="F45" s="41"/>
      <c r="G45" s="41"/>
      <c r="H45" s="41"/>
    </row>
    <row r="46" spans="1:8" s="43" customFormat="1" ht="24" customHeight="1">
      <c r="A46" s="40"/>
      <c r="B46" s="41"/>
      <c r="C46" s="41"/>
      <c r="D46" s="41"/>
      <c r="E46" s="41"/>
      <c r="F46" s="41"/>
      <c r="G46" s="41"/>
      <c r="H46" s="41"/>
    </row>
  </sheetData>
  <sheetProtection/>
  <mergeCells count="69">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E16:F16"/>
    <mergeCell ref="E17:F17"/>
    <mergeCell ref="E18:F18"/>
    <mergeCell ref="E19:F19"/>
    <mergeCell ref="E20:F20"/>
    <mergeCell ref="E21:F21"/>
    <mergeCell ref="E22:F22"/>
    <mergeCell ref="E23:F23"/>
    <mergeCell ref="E24:F24"/>
    <mergeCell ref="E25:F25"/>
    <mergeCell ref="E26:F26"/>
    <mergeCell ref="C27:D27"/>
    <mergeCell ref="E27:F27"/>
    <mergeCell ref="E28:F28"/>
    <mergeCell ref="E29:F29"/>
    <mergeCell ref="E30:F30"/>
    <mergeCell ref="E31:F31"/>
    <mergeCell ref="E32:F32"/>
    <mergeCell ref="E33:F33"/>
    <mergeCell ref="E34:F34"/>
    <mergeCell ref="E35:F35"/>
    <mergeCell ref="E36:F36"/>
    <mergeCell ref="E37:F37"/>
    <mergeCell ref="E38:F38"/>
    <mergeCell ref="E39:F39"/>
    <mergeCell ref="C40:D40"/>
    <mergeCell ref="E40:F40"/>
    <mergeCell ref="E41:F41"/>
    <mergeCell ref="E42:F42"/>
    <mergeCell ref="E43:F43"/>
    <mergeCell ref="C44:D44"/>
    <mergeCell ref="E44:F44"/>
    <mergeCell ref="A45:H45"/>
    <mergeCell ref="A46:H46"/>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4"/>
</worksheet>
</file>

<file path=xl/worksheets/sheet18.xml><?xml version="1.0" encoding="utf-8"?>
<worksheet xmlns="http://schemas.openxmlformats.org/spreadsheetml/2006/main" xmlns:r="http://schemas.openxmlformats.org/officeDocument/2006/relationships">
  <sheetPr>
    <pageSetUpPr fitToPage="1"/>
  </sheetPr>
  <dimension ref="A1:E43"/>
  <sheetViews>
    <sheetView showGridLines="0" workbookViewId="0" topLeftCell="A1">
      <selection activeCell="K11" sqref="K11"/>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s="1" customFormat="1" ht="16.5" customHeight="1">
      <c r="A1" s="2" t="s">
        <v>44</v>
      </c>
      <c r="B1" s="3"/>
      <c r="C1" s="3"/>
      <c r="D1" s="3"/>
    </row>
    <row r="2" spans="1:5" s="1" customFormat="1" ht="33.75" customHeight="1">
      <c r="A2" s="4" t="s">
        <v>45</v>
      </c>
      <c r="B2" s="4"/>
      <c r="C2" s="4"/>
      <c r="D2" s="4"/>
      <c r="E2" s="4"/>
    </row>
    <row r="3" spans="1:5" s="1" customFormat="1" ht="14.25" customHeight="1">
      <c r="A3" s="5"/>
      <c r="B3" s="5"/>
      <c r="C3" s="5"/>
      <c r="D3" s="5"/>
      <c r="E3" s="5"/>
    </row>
    <row r="4" spans="1:4" s="1" customFormat="1" ht="21.75" customHeight="1">
      <c r="A4" s="6"/>
      <c r="B4" s="7"/>
      <c r="C4" s="8"/>
      <c r="D4" s="8"/>
    </row>
    <row r="5" spans="1:5" s="1" customFormat="1" ht="21.75" customHeight="1">
      <c r="A5" s="9" t="s">
        <v>362</v>
      </c>
      <c r="B5" s="10"/>
      <c r="C5" s="10"/>
      <c r="D5" s="11" t="s">
        <v>315</v>
      </c>
      <c r="E5" s="11"/>
    </row>
    <row r="6" spans="1:5" s="1" customFormat="1" ht="21.75" customHeight="1">
      <c r="A6" s="12" t="s">
        <v>363</v>
      </c>
      <c r="B6" s="13"/>
      <c r="C6" s="13"/>
      <c r="D6" s="14" t="s">
        <v>437</v>
      </c>
      <c r="E6" s="15"/>
    </row>
    <row r="7" spans="1:5" s="1" customFormat="1" ht="21.75" customHeight="1">
      <c r="A7" s="16" t="s">
        <v>364</v>
      </c>
      <c r="B7" s="17"/>
      <c r="C7" s="18"/>
      <c r="D7" s="19" t="s">
        <v>365</v>
      </c>
      <c r="E7" s="20" t="s">
        <v>438</v>
      </c>
    </row>
    <row r="8" spans="1:5" s="1" customFormat="1" ht="21.75" customHeight="1">
      <c r="A8" s="21"/>
      <c r="B8" s="22"/>
      <c r="C8" s="23"/>
      <c r="D8" s="19" t="s">
        <v>367</v>
      </c>
      <c r="E8" s="24" t="s">
        <v>438</v>
      </c>
    </row>
    <row r="9" spans="1:5" s="1" customFormat="1" ht="21.75" customHeight="1">
      <c r="A9" s="25"/>
      <c r="B9" s="26"/>
      <c r="C9" s="27"/>
      <c r="D9" s="28" t="s">
        <v>368</v>
      </c>
      <c r="E9" s="29"/>
    </row>
    <row r="10" spans="1:5" s="1" customFormat="1" ht="21.75" customHeight="1">
      <c r="A10" s="11" t="s">
        <v>369</v>
      </c>
      <c r="B10" s="30" t="s">
        <v>370</v>
      </c>
      <c r="C10" s="30"/>
      <c r="D10" s="30"/>
      <c r="E10" s="30"/>
    </row>
    <row r="11" spans="1:5" s="1" customFormat="1" ht="100.5" customHeight="1">
      <c r="A11" s="31"/>
      <c r="B11" s="32" t="s">
        <v>371</v>
      </c>
      <c r="C11" s="33"/>
      <c r="D11" s="33"/>
      <c r="E11" s="34"/>
    </row>
    <row r="12" spans="1:5" s="1" customFormat="1" ht="14.25">
      <c r="A12" s="35" t="s">
        <v>372</v>
      </c>
      <c r="B12" s="36" t="s">
        <v>373</v>
      </c>
      <c r="C12" s="35" t="s">
        <v>374</v>
      </c>
      <c r="D12" s="37" t="s">
        <v>375</v>
      </c>
      <c r="E12" s="35" t="s">
        <v>376</v>
      </c>
    </row>
    <row r="13" spans="1:5" s="1" customFormat="1" ht="21.75" customHeight="1">
      <c r="A13" s="35"/>
      <c r="B13" s="35" t="s">
        <v>377</v>
      </c>
      <c r="C13" s="35" t="s">
        <v>378</v>
      </c>
      <c r="D13" s="38" t="s">
        <v>379</v>
      </c>
      <c r="E13" s="39" t="s">
        <v>380</v>
      </c>
    </row>
    <row r="14" spans="1:5" s="1" customFormat="1" ht="21.75" customHeight="1">
      <c r="A14" s="35"/>
      <c r="B14" s="11"/>
      <c r="C14" s="35"/>
      <c r="D14" s="38" t="s">
        <v>381</v>
      </c>
      <c r="E14" s="39" t="s">
        <v>382</v>
      </c>
    </row>
    <row r="15" spans="1:5" s="1" customFormat="1" ht="21.75" customHeight="1">
      <c r="A15" s="35"/>
      <c r="B15" s="11"/>
      <c r="C15" s="35"/>
      <c r="D15" s="38" t="s">
        <v>383</v>
      </c>
      <c r="E15" s="39"/>
    </row>
    <row r="16" spans="1:5" s="1" customFormat="1" ht="21.75" customHeight="1">
      <c r="A16" s="35"/>
      <c r="B16" s="11"/>
      <c r="C16" s="35" t="s">
        <v>384</v>
      </c>
      <c r="D16" s="38" t="s">
        <v>385</v>
      </c>
      <c r="E16" s="39" t="s">
        <v>386</v>
      </c>
    </row>
    <row r="17" spans="1:5" s="1" customFormat="1" ht="21.75" customHeight="1">
      <c r="A17" s="35"/>
      <c r="B17" s="11"/>
      <c r="C17" s="35"/>
      <c r="D17" s="38" t="s">
        <v>387</v>
      </c>
      <c r="E17" s="39" t="s">
        <v>388</v>
      </c>
    </row>
    <row r="18" spans="1:5" s="1" customFormat="1" ht="21.75" customHeight="1">
      <c r="A18" s="35"/>
      <c r="B18" s="11"/>
      <c r="C18" s="35"/>
      <c r="D18" s="38" t="s">
        <v>383</v>
      </c>
      <c r="E18" s="39"/>
    </row>
    <row r="19" spans="1:5" s="1" customFormat="1" ht="21.75" customHeight="1">
      <c r="A19" s="35"/>
      <c r="B19" s="11"/>
      <c r="C19" s="35" t="s">
        <v>389</v>
      </c>
      <c r="D19" s="38" t="s">
        <v>390</v>
      </c>
      <c r="E19" s="39" t="s">
        <v>391</v>
      </c>
    </row>
    <row r="20" spans="1:5" s="1" customFormat="1" ht="21.75" customHeight="1">
      <c r="A20" s="35"/>
      <c r="B20" s="11"/>
      <c r="C20" s="35"/>
      <c r="D20" s="38" t="s">
        <v>392</v>
      </c>
      <c r="E20" s="39" t="s">
        <v>393</v>
      </c>
    </row>
    <row r="21" spans="1:5" s="1" customFormat="1" ht="21.75" customHeight="1">
      <c r="A21" s="35"/>
      <c r="B21" s="11"/>
      <c r="C21" s="35"/>
      <c r="D21" s="38" t="s">
        <v>383</v>
      </c>
      <c r="E21" s="39"/>
    </row>
    <row r="22" spans="1:5" s="1" customFormat="1" ht="21.75" customHeight="1">
      <c r="A22" s="35"/>
      <c r="B22" s="11"/>
      <c r="C22" s="35" t="s">
        <v>394</v>
      </c>
      <c r="D22" s="38" t="s">
        <v>395</v>
      </c>
      <c r="E22" s="39" t="s">
        <v>396</v>
      </c>
    </row>
    <row r="23" spans="1:5" s="1" customFormat="1" ht="21.75" customHeight="1">
      <c r="A23" s="35"/>
      <c r="B23" s="11"/>
      <c r="C23" s="35"/>
      <c r="D23" s="38" t="s">
        <v>392</v>
      </c>
      <c r="E23" s="39"/>
    </row>
    <row r="24" spans="1:5" s="1" customFormat="1" ht="21.75" customHeight="1">
      <c r="A24" s="35"/>
      <c r="B24" s="11"/>
      <c r="C24" s="35"/>
      <c r="D24" s="38" t="s">
        <v>397</v>
      </c>
      <c r="E24" s="39"/>
    </row>
    <row r="25" spans="1:5" s="1" customFormat="1" ht="21.75" customHeight="1">
      <c r="A25" s="35"/>
      <c r="B25" s="11"/>
      <c r="C25" s="35" t="s">
        <v>398</v>
      </c>
      <c r="D25" s="39"/>
      <c r="E25" s="39"/>
    </row>
    <row r="26" spans="1:5" s="1" customFormat="1" ht="21.75" customHeight="1">
      <c r="A26" s="35"/>
      <c r="B26" s="35" t="s">
        <v>399</v>
      </c>
      <c r="C26" s="35" t="s">
        <v>400</v>
      </c>
      <c r="D26" s="38" t="s">
        <v>401</v>
      </c>
      <c r="E26" s="39"/>
    </row>
    <row r="27" spans="1:5" s="1" customFormat="1" ht="21.75" customHeight="1">
      <c r="A27" s="35"/>
      <c r="B27" s="11"/>
      <c r="C27" s="35"/>
      <c r="D27" s="38" t="s">
        <v>392</v>
      </c>
      <c r="E27" s="39"/>
    </row>
    <row r="28" spans="1:5" s="1" customFormat="1" ht="21.75" customHeight="1">
      <c r="A28" s="35"/>
      <c r="B28" s="11"/>
      <c r="C28" s="35"/>
      <c r="D28" s="38" t="s">
        <v>383</v>
      </c>
      <c r="E28" s="39"/>
    </row>
    <row r="29" spans="1:5" s="1" customFormat="1" ht="21.75" customHeight="1">
      <c r="A29" s="35"/>
      <c r="B29" s="11"/>
      <c r="C29" s="35" t="s">
        <v>402</v>
      </c>
      <c r="D29" s="38" t="s">
        <v>401</v>
      </c>
      <c r="E29" s="39"/>
    </row>
    <row r="30" spans="1:5" s="1" customFormat="1" ht="21.75" customHeight="1">
      <c r="A30" s="35"/>
      <c r="B30" s="11"/>
      <c r="C30" s="35"/>
      <c r="D30" s="38" t="s">
        <v>392</v>
      </c>
      <c r="E30" s="39"/>
    </row>
    <row r="31" spans="1:5" s="1" customFormat="1" ht="21.75" customHeight="1">
      <c r="A31" s="35"/>
      <c r="B31" s="11"/>
      <c r="C31" s="35"/>
      <c r="D31" s="38" t="s">
        <v>383</v>
      </c>
      <c r="E31" s="39"/>
    </row>
    <row r="32" spans="1:5" s="1" customFormat="1" ht="21.75" customHeight="1">
      <c r="A32" s="35"/>
      <c r="B32" s="11"/>
      <c r="C32" s="35" t="s">
        <v>403</v>
      </c>
      <c r="D32" s="38" t="s">
        <v>401</v>
      </c>
      <c r="E32" s="39"/>
    </row>
    <row r="33" spans="1:5" s="1" customFormat="1" ht="21.75" customHeight="1">
      <c r="A33" s="35"/>
      <c r="B33" s="11"/>
      <c r="C33" s="35"/>
      <c r="D33" s="38" t="s">
        <v>392</v>
      </c>
      <c r="E33" s="39"/>
    </row>
    <row r="34" spans="1:5" s="1" customFormat="1" ht="21.75" customHeight="1">
      <c r="A34" s="35"/>
      <c r="B34" s="11"/>
      <c r="C34" s="35"/>
      <c r="D34" s="38" t="s">
        <v>383</v>
      </c>
      <c r="E34" s="39"/>
    </row>
    <row r="35" spans="1:5" s="1" customFormat="1" ht="21.75" customHeight="1">
      <c r="A35" s="35"/>
      <c r="B35" s="11"/>
      <c r="C35" s="35" t="s">
        <v>404</v>
      </c>
      <c r="D35" s="38" t="s">
        <v>405</v>
      </c>
      <c r="E35" s="39" t="s">
        <v>406</v>
      </c>
    </row>
    <row r="36" spans="1:5" s="1" customFormat="1" ht="21.75" customHeight="1">
      <c r="A36" s="35"/>
      <c r="B36" s="11"/>
      <c r="C36" s="35"/>
      <c r="D36" s="38" t="s">
        <v>392</v>
      </c>
      <c r="E36" s="39"/>
    </row>
    <row r="37" spans="1:5" s="1" customFormat="1" ht="21.75" customHeight="1">
      <c r="A37" s="35"/>
      <c r="B37" s="11"/>
      <c r="C37" s="35"/>
      <c r="D37" s="38" t="s">
        <v>383</v>
      </c>
      <c r="E37" s="39"/>
    </row>
    <row r="38" spans="1:5" s="1" customFormat="1" ht="21.75" customHeight="1">
      <c r="A38" s="35"/>
      <c r="B38" s="11"/>
      <c r="C38" s="35" t="s">
        <v>398</v>
      </c>
      <c r="D38" s="39"/>
      <c r="E38" s="39"/>
    </row>
    <row r="39" spans="1:5" s="1" customFormat="1" ht="21.75" customHeight="1">
      <c r="A39" s="35"/>
      <c r="B39" s="35" t="s">
        <v>407</v>
      </c>
      <c r="C39" s="35" t="s">
        <v>408</v>
      </c>
      <c r="D39" s="38" t="s">
        <v>409</v>
      </c>
      <c r="E39" s="39" t="s">
        <v>410</v>
      </c>
    </row>
    <row r="40" spans="1:5" s="1" customFormat="1" ht="21.75" customHeight="1">
      <c r="A40" s="35"/>
      <c r="B40" s="35"/>
      <c r="C40" s="35"/>
      <c r="D40" s="38" t="s">
        <v>392</v>
      </c>
      <c r="E40" s="39"/>
    </row>
    <row r="41" spans="1:5" s="1" customFormat="1" ht="21.75" customHeight="1">
      <c r="A41" s="35"/>
      <c r="B41" s="35"/>
      <c r="C41" s="35"/>
      <c r="D41" s="38" t="s">
        <v>383</v>
      </c>
      <c r="E41" s="39"/>
    </row>
    <row r="42" spans="1:5" s="1" customFormat="1" ht="21.75" customHeight="1">
      <c r="A42" s="35"/>
      <c r="B42" s="35"/>
      <c r="C42" s="35" t="s">
        <v>398</v>
      </c>
      <c r="D42" s="39"/>
      <c r="E42" s="39"/>
    </row>
    <row r="43" spans="1:5" s="1" customFormat="1" ht="27" customHeight="1">
      <c r="A43" s="40" t="s">
        <v>439</v>
      </c>
      <c r="B43" s="41"/>
      <c r="C43" s="41"/>
      <c r="D43" s="41"/>
      <c r="E43" s="41"/>
    </row>
  </sheetData>
  <sheetProtection/>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7" right="0.47" top="0.39" bottom="0.39" header="0.35" footer="0.2"/>
  <pageSetup fitToHeight="1" fitToWidth="1" horizontalDpi="300" verticalDpi="3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O14" sqref="O14"/>
    </sheetView>
  </sheetViews>
  <sheetFormatPr defaultColWidth="9.33203125" defaultRowHeight="11.25"/>
  <cols>
    <col min="1" max="1" width="19.33203125" style="174" customWidth="1"/>
    <col min="2" max="9" width="9.33203125" style="174" customWidth="1"/>
    <col min="10" max="10" width="31.33203125" style="174" customWidth="1"/>
    <col min="11" max="11" width="14.33203125" style="174" customWidth="1"/>
    <col min="12" max="12" width="49.33203125" style="174" customWidth="1"/>
    <col min="13" max="16384" width="9.33203125" style="174" customWidth="1"/>
  </cols>
  <sheetData>
    <row r="1" spans="1:12" s="174" customFormat="1" ht="22.5">
      <c r="A1" s="204" t="s">
        <v>5</v>
      </c>
      <c r="B1" s="204"/>
      <c r="C1" s="204"/>
      <c r="D1" s="204"/>
      <c r="E1" s="204"/>
      <c r="F1" s="204"/>
      <c r="G1" s="204"/>
      <c r="H1" s="204"/>
      <c r="I1" s="204"/>
      <c r="J1" s="204"/>
      <c r="K1" s="204"/>
      <c r="L1" s="204"/>
    </row>
    <row r="2" spans="1:12" ht="24" customHeight="1">
      <c r="A2" s="205" t="s">
        <v>6</v>
      </c>
      <c r="B2" s="206" t="s">
        <v>7</v>
      </c>
      <c r="C2" s="207"/>
      <c r="D2" s="207"/>
      <c r="E2" s="207"/>
      <c r="F2" s="207"/>
      <c r="G2" s="207"/>
      <c r="H2" s="207"/>
      <c r="I2" s="207"/>
      <c r="J2" s="216"/>
      <c r="K2" s="205" t="s">
        <v>8</v>
      </c>
      <c r="L2" s="205" t="s">
        <v>9</v>
      </c>
    </row>
    <row r="3" spans="1:12" s="203" customFormat="1" ht="24.75" customHeight="1">
      <c r="A3" s="205" t="s">
        <v>10</v>
      </c>
      <c r="B3" s="208" t="s">
        <v>11</v>
      </c>
      <c r="C3" s="209"/>
      <c r="D3" s="209"/>
      <c r="E3" s="209"/>
      <c r="F3" s="209"/>
      <c r="G3" s="209"/>
      <c r="H3" s="209"/>
      <c r="I3" s="209"/>
      <c r="J3" s="209"/>
      <c r="K3" s="205" t="s">
        <v>12</v>
      </c>
      <c r="L3" s="217"/>
    </row>
    <row r="4" spans="1:12" s="203" customFormat="1" ht="24.75" customHeight="1">
      <c r="A4" s="205" t="s">
        <v>13</v>
      </c>
      <c r="B4" s="208" t="s">
        <v>14</v>
      </c>
      <c r="C4" s="209"/>
      <c r="D4" s="209"/>
      <c r="E4" s="209"/>
      <c r="F4" s="209"/>
      <c r="G4" s="209"/>
      <c r="H4" s="209"/>
      <c r="I4" s="209"/>
      <c r="J4" s="209"/>
      <c r="K4" s="205" t="s">
        <v>12</v>
      </c>
      <c r="L4" s="217"/>
    </row>
    <row r="5" spans="1:12" s="203" customFormat="1" ht="24.75" customHeight="1">
      <c r="A5" s="205" t="s">
        <v>15</v>
      </c>
      <c r="B5" s="208" t="s">
        <v>16</v>
      </c>
      <c r="C5" s="209"/>
      <c r="D5" s="209"/>
      <c r="E5" s="209"/>
      <c r="F5" s="209"/>
      <c r="G5" s="209"/>
      <c r="H5" s="209"/>
      <c r="I5" s="209"/>
      <c r="J5" s="209"/>
      <c r="K5" s="205" t="s">
        <v>12</v>
      </c>
      <c r="L5" s="217"/>
    </row>
    <row r="6" spans="1:12" s="203" customFormat="1" ht="24.75" customHeight="1">
      <c r="A6" s="205" t="s">
        <v>17</v>
      </c>
      <c r="B6" s="208" t="s">
        <v>18</v>
      </c>
      <c r="C6" s="209"/>
      <c r="D6" s="209"/>
      <c r="E6" s="209"/>
      <c r="F6" s="209"/>
      <c r="G6" s="209"/>
      <c r="H6" s="209"/>
      <c r="I6" s="209"/>
      <c r="J6" s="209"/>
      <c r="K6" s="205" t="s">
        <v>12</v>
      </c>
      <c r="L6" s="217"/>
    </row>
    <row r="7" spans="1:12" s="203" customFormat="1" ht="24.75" customHeight="1">
      <c r="A7" s="205" t="s">
        <v>19</v>
      </c>
      <c r="B7" s="208" t="s">
        <v>20</v>
      </c>
      <c r="C7" s="209"/>
      <c r="D7" s="209"/>
      <c r="E7" s="209"/>
      <c r="F7" s="209"/>
      <c r="G7" s="209"/>
      <c r="H7" s="209"/>
      <c r="I7" s="209"/>
      <c r="J7" s="209"/>
      <c r="K7" s="205" t="s">
        <v>12</v>
      </c>
      <c r="L7" s="217"/>
    </row>
    <row r="8" spans="1:12" s="203" customFormat="1" ht="24.75" customHeight="1">
      <c r="A8" s="205" t="s">
        <v>21</v>
      </c>
      <c r="B8" s="208" t="s">
        <v>22</v>
      </c>
      <c r="C8" s="209"/>
      <c r="D8" s="209"/>
      <c r="E8" s="209"/>
      <c r="F8" s="209"/>
      <c r="G8" s="209"/>
      <c r="H8" s="209"/>
      <c r="I8" s="209"/>
      <c r="J8" s="209"/>
      <c r="K8" s="205" t="s">
        <v>12</v>
      </c>
      <c r="L8" s="217"/>
    </row>
    <row r="9" spans="1:12" s="203" customFormat="1" ht="24.75" customHeight="1">
      <c r="A9" s="205" t="s">
        <v>23</v>
      </c>
      <c r="B9" s="208" t="s">
        <v>24</v>
      </c>
      <c r="C9" s="209"/>
      <c r="D9" s="209"/>
      <c r="E9" s="209"/>
      <c r="F9" s="209"/>
      <c r="G9" s="209"/>
      <c r="H9" s="209"/>
      <c r="I9" s="209"/>
      <c r="J9" s="209"/>
      <c r="K9" s="205" t="s">
        <v>12</v>
      </c>
      <c r="L9" s="217"/>
    </row>
    <row r="10" spans="1:12" s="203" customFormat="1" ht="24.75" customHeight="1">
      <c r="A10" s="205" t="s">
        <v>25</v>
      </c>
      <c r="B10" s="208" t="s">
        <v>26</v>
      </c>
      <c r="C10" s="209"/>
      <c r="D10" s="209"/>
      <c r="E10" s="209"/>
      <c r="F10" s="209"/>
      <c r="G10" s="209"/>
      <c r="H10" s="209"/>
      <c r="I10" s="209"/>
      <c r="J10" s="209"/>
      <c r="K10" s="205" t="s">
        <v>12</v>
      </c>
      <c r="L10" s="217"/>
    </row>
    <row r="11" spans="1:12" s="203" customFormat="1" ht="24.75" customHeight="1">
      <c r="A11" s="205" t="s">
        <v>27</v>
      </c>
      <c r="B11" s="208" t="s">
        <v>28</v>
      </c>
      <c r="C11" s="209"/>
      <c r="D11" s="209"/>
      <c r="E11" s="209"/>
      <c r="F11" s="209"/>
      <c r="G11" s="209"/>
      <c r="H11" s="209"/>
      <c r="I11" s="209"/>
      <c r="J11" s="209"/>
      <c r="K11" s="205" t="s">
        <v>29</v>
      </c>
      <c r="L11" s="217" t="s">
        <v>30</v>
      </c>
    </row>
    <row r="12" spans="1:12" s="203" customFormat="1" ht="24.75" customHeight="1">
      <c r="A12" s="205" t="s">
        <v>31</v>
      </c>
      <c r="B12" s="208" t="s">
        <v>32</v>
      </c>
      <c r="C12" s="209"/>
      <c r="D12" s="209"/>
      <c r="E12" s="209"/>
      <c r="F12" s="209"/>
      <c r="G12" s="209"/>
      <c r="H12" s="209"/>
      <c r="I12" s="209"/>
      <c r="J12" s="209"/>
      <c r="K12" s="205" t="s">
        <v>12</v>
      </c>
      <c r="L12" s="217"/>
    </row>
    <row r="13" spans="1:12" s="203" customFormat="1" ht="24.75" customHeight="1">
      <c r="A13" s="205" t="s">
        <v>33</v>
      </c>
      <c r="B13" s="210" t="s">
        <v>34</v>
      </c>
      <c r="C13" s="211"/>
      <c r="D13" s="211"/>
      <c r="E13" s="211"/>
      <c r="F13" s="211"/>
      <c r="G13" s="211"/>
      <c r="H13" s="211"/>
      <c r="I13" s="211"/>
      <c r="J13" s="218"/>
      <c r="K13" s="205" t="s">
        <v>29</v>
      </c>
      <c r="L13" s="217" t="s">
        <v>35</v>
      </c>
    </row>
    <row r="14" spans="1:12" s="203" customFormat="1" ht="24.75" customHeight="1">
      <c r="A14" s="205" t="s">
        <v>36</v>
      </c>
      <c r="B14" s="208" t="s">
        <v>37</v>
      </c>
      <c r="C14" s="209"/>
      <c r="D14" s="209"/>
      <c r="E14" s="209"/>
      <c r="F14" s="209"/>
      <c r="G14" s="209"/>
      <c r="H14" s="209"/>
      <c r="I14" s="209"/>
      <c r="J14" s="209"/>
      <c r="K14" s="205" t="s">
        <v>29</v>
      </c>
      <c r="L14" s="217" t="s">
        <v>35</v>
      </c>
    </row>
    <row r="15" spans="1:12" s="203" customFormat="1" ht="24.75" customHeight="1">
      <c r="A15" s="205" t="s">
        <v>38</v>
      </c>
      <c r="B15" s="212" t="s">
        <v>39</v>
      </c>
      <c r="C15" s="213"/>
      <c r="D15" s="213"/>
      <c r="E15" s="213"/>
      <c r="F15" s="213"/>
      <c r="G15" s="213"/>
      <c r="H15" s="213"/>
      <c r="I15" s="213"/>
      <c r="J15" s="213"/>
      <c r="K15" s="205" t="s">
        <v>12</v>
      </c>
      <c r="L15" s="219"/>
    </row>
    <row r="16" spans="1:12" s="174" customFormat="1" ht="24.75" customHeight="1">
      <c r="A16" s="205" t="s">
        <v>40</v>
      </c>
      <c r="B16" s="208" t="s">
        <v>41</v>
      </c>
      <c r="C16" s="209"/>
      <c r="D16" s="209"/>
      <c r="E16" s="209"/>
      <c r="F16" s="209"/>
      <c r="G16" s="209"/>
      <c r="H16" s="209"/>
      <c r="I16" s="209"/>
      <c r="J16" s="209"/>
      <c r="K16" s="205" t="s">
        <v>12</v>
      </c>
      <c r="L16" s="220"/>
    </row>
    <row r="17" spans="1:12" s="174" customFormat="1" ht="24.75" customHeight="1">
      <c r="A17" s="205" t="s">
        <v>42</v>
      </c>
      <c r="B17" s="208" t="s">
        <v>43</v>
      </c>
      <c r="C17" s="209"/>
      <c r="D17" s="209"/>
      <c r="E17" s="209"/>
      <c r="F17" s="209"/>
      <c r="G17" s="209"/>
      <c r="H17" s="209"/>
      <c r="I17" s="209"/>
      <c r="J17" s="209"/>
      <c r="K17" s="205" t="s">
        <v>12</v>
      </c>
      <c r="L17" s="220"/>
    </row>
    <row r="18" spans="1:12" s="174" customFormat="1" ht="24.75" customHeight="1">
      <c r="A18" s="205" t="s">
        <v>44</v>
      </c>
      <c r="B18" s="208" t="s">
        <v>45</v>
      </c>
      <c r="C18" s="209"/>
      <c r="D18" s="209"/>
      <c r="E18" s="209"/>
      <c r="F18" s="209"/>
      <c r="G18" s="209"/>
      <c r="H18" s="209"/>
      <c r="I18" s="209"/>
      <c r="J18" s="209"/>
      <c r="K18" s="205" t="s">
        <v>12</v>
      </c>
      <c r="L18" s="220"/>
    </row>
    <row r="19" spans="1:12" s="174" customFormat="1" ht="18" customHeight="1">
      <c r="A19" s="214" t="s">
        <v>46</v>
      </c>
      <c r="B19" s="215"/>
      <c r="C19" s="215"/>
      <c r="D19" s="215"/>
      <c r="E19" s="215"/>
      <c r="F19" s="215"/>
      <c r="G19" s="215"/>
      <c r="H19" s="215"/>
      <c r="I19" s="215"/>
      <c r="J19" s="215"/>
      <c r="K19" s="215"/>
      <c r="L19" s="215"/>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H10" sqref="H10"/>
    </sheetView>
  </sheetViews>
  <sheetFormatPr defaultColWidth="9.16015625" defaultRowHeight="12.75" customHeight="1"/>
  <cols>
    <col min="1" max="1" width="50.16015625" style="174" customWidth="1"/>
    <col min="2" max="2" width="23.33203125" style="175" customWidth="1"/>
    <col min="3" max="3" width="41" style="174" customWidth="1"/>
    <col min="4" max="4" width="27" style="175" customWidth="1"/>
    <col min="5" max="5" width="47.83203125" style="174" customWidth="1"/>
    <col min="6" max="6" width="24.16015625" style="174" customWidth="1"/>
    <col min="7" max="7" width="47.66015625" style="174" customWidth="1"/>
    <col min="8" max="8" width="24.16015625" style="174" customWidth="1"/>
    <col min="9" max="16384" width="9.16015625" style="174" customWidth="1"/>
  </cols>
  <sheetData>
    <row r="1" spans="1:8" ht="15" customHeight="1">
      <c r="A1" s="176" t="s">
        <v>10</v>
      </c>
      <c r="B1" s="177"/>
      <c r="C1" s="177"/>
      <c r="D1" s="177"/>
      <c r="E1" s="177"/>
      <c r="F1" s="178"/>
      <c r="G1" s="177"/>
      <c r="H1" s="178"/>
    </row>
    <row r="2" spans="1:8" ht="28.5" customHeight="1">
      <c r="A2" s="179" t="s">
        <v>11</v>
      </c>
      <c r="B2" s="179"/>
      <c r="C2" s="179"/>
      <c r="D2" s="179"/>
      <c r="E2" s="179"/>
      <c r="F2" s="179"/>
      <c r="G2" s="179"/>
      <c r="H2" s="179"/>
    </row>
    <row r="3" spans="1:8" s="173" customFormat="1" ht="15" customHeight="1">
      <c r="A3" s="180"/>
      <c r="B3" s="180"/>
      <c r="C3" s="181"/>
      <c r="D3" s="181"/>
      <c r="E3" s="182"/>
      <c r="F3" s="183"/>
      <c r="G3" s="182"/>
      <c r="H3" s="183" t="s">
        <v>47</v>
      </c>
    </row>
    <row r="4" spans="1:8" s="173" customFormat="1" ht="22.5" customHeight="1">
      <c r="A4" s="163" t="s">
        <v>48</v>
      </c>
      <c r="B4" s="163"/>
      <c r="C4" s="184" t="s">
        <v>49</v>
      </c>
      <c r="D4" s="184"/>
      <c r="E4" s="184"/>
      <c r="F4" s="184"/>
      <c r="G4" s="184"/>
      <c r="H4" s="184"/>
    </row>
    <row r="5" spans="1:8" s="173" customFormat="1" ht="22.5" customHeight="1">
      <c r="A5" s="163" t="s">
        <v>50</v>
      </c>
      <c r="B5" s="163" t="s">
        <v>51</v>
      </c>
      <c r="C5" s="163" t="s">
        <v>52</v>
      </c>
      <c r="D5" s="147" t="s">
        <v>51</v>
      </c>
      <c r="E5" s="163" t="s">
        <v>53</v>
      </c>
      <c r="F5" s="163" t="s">
        <v>51</v>
      </c>
      <c r="G5" s="163" t="s">
        <v>54</v>
      </c>
      <c r="H5" s="163" t="s">
        <v>51</v>
      </c>
    </row>
    <row r="6" spans="1:8" s="173" customFormat="1" ht="22.5" customHeight="1">
      <c r="A6" s="185" t="s">
        <v>55</v>
      </c>
      <c r="B6" s="164">
        <v>12123</v>
      </c>
      <c r="C6" s="185" t="s">
        <v>55</v>
      </c>
      <c r="D6" s="164">
        <f>SUM(D7:D34)</f>
        <v>12123</v>
      </c>
      <c r="E6" s="129" t="s">
        <v>55</v>
      </c>
      <c r="F6" s="164">
        <f>SUM(F7,F12,F23,F24,F25)</f>
        <v>12123</v>
      </c>
      <c r="G6" s="129" t="s">
        <v>55</v>
      </c>
      <c r="H6" s="164">
        <v>12123</v>
      </c>
    </row>
    <row r="7" spans="1:8" s="173" customFormat="1" ht="22.5" customHeight="1">
      <c r="A7" s="186" t="s">
        <v>56</v>
      </c>
      <c r="B7" s="164"/>
      <c r="C7" s="129" t="s">
        <v>57</v>
      </c>
      <c r="D7" s="164">
        <v>10331</v>
      </c>
      <c r="E7" s="129" t="s">
        <v>58</v>
      </c>
      <c r="F7" s="164">
        <v>11123</v>
      </c>
      <c r="G7" s="127" t="s">
        <v>59</v>
      </c>
      <c r="H7" s="164">
        <v>10331</v>
      </c>
    </row>
    <row r="8" spans="1:8" s="173" customFormat="1" ht="22.5" customHeight="1">
      <c r="A8" s="186" t="s">
        <v>60</v>
      </c>
      <c r="B8" s="164">
        <v>12123</v>
      </c>
      <c r="C8" s="129" t="s">
        <v>61</v>
      </c>
      <c r="D8" s="164"/>
      <c r="E8" s="129" t="s">
        <v>62</v>
      </c>
      <c r="F8" s="164">
        <v>10331</v>
      </c>
      <c r="G8" s="129" t="s">
        <v>63</v>
      </c>
      <c r="H8" s="164">
        <v>1792</v>
      </c>
    </row>
    <row r="9" spans="1:8" s="173" customFormat="1" ht="22.5" customHeight="1">
      <c r="A9" s="187" t="s">
        <v>64</v>
      </c>
      <c r="B9" s="164"/>
      <c r="C9" s="129" t="s">
        <v>65</v>
      </c>
      <c r="D9" s="164"/>
      <c r="E9" s="129" t="s">
        <v>66</v>
      </c>
      <c r="F9" s="164">
        <v>792</v>
      </c>
      <c r="G9" s="129" t="s">
        <v>67</v>
      </c>
      <c r="H9" s="164"/>
    </row>
    <row r="10" spans="1:8" s="173" customFormat="1" ht="22.5" customHeight="1">
      <c r="A10" s="186" t="s">
        <v>68</v>
      </c>
      <c r="B10" s="164"/>
      <c r="C10" s="129" t="s">
        <v>69</v>
      </c>
      <c r="D10" s="164"/>
      <c r="E10" s="129" t="s">
        <v>70</v>
      </c>
      <c r="F10" s="164"/>
      <c r="G10" s="129" t="s">
        <v>71</v>
      </c>
      <c r="H10" s="164"/>
    </row>
    <row r="11" spans="1:8" s="173" customFormat="1" ht="22.5" customHeight="1">
      <c r="A11" s="186" t="s">
        <v>72</v>
      </c>
      <c r="B11" s="164"/>
      <c r="C11" s="129" t="s">
        <v>73</v>
      </c>
      <c r="D11" s="164"/>
      <c r="E11" s="129" t="s">
        <v>74</v>
      </c>
      <c r="F11" s="164"/>
      <c r="G11" s="129" t="s">
        <v>75</v>
      </c>
      <c r="H11" s="164"/>
    </row>
    <row r="12" spans="1:8" s="173" customFormat="1" ht="22.5" customHeight="1">
      <c r="A12" s="186" t="s">
        <v>76</v>
      </c>
      <c r="B12" s="164"/>
      <c r="C12" s="129" t="s">
        <v>77</v>
      </c>
      <c r="D12" s="164"/>
      <c r="E12" s="129" t="s">
        <v>78</v>
      </c>
      <c r="F12" s="164">
        <v>1000</v>
      </c>
      <c r="G12" s="129" t="s">
        <v>79</v>
      </c>
      <c r="H12" s="164"/>
    </row>
    <row r="13" spans="1:8" s="173" customFormat="1" ht="22.5" customHeight="1">
      <c r="A13" s="186" t="s">
        <v>80</v>
      </c>
      <c r="B13" s="164"/>
      <c r="C13" s="129" t="s">
        <v>81</v>
      </c>
      <c r="D13" s="164"/>
      <c r="E13" s="129" t="s">
        <v>62</v>
      </c>
      <c r="F13" s="164"/>
      <c r="G13" s="129" t="s">
        <v>82</v>
      </c>
      <c r="H13" s="164"/>
    </row>
    <row r="14" spans="1:8" s="173" customFormat="1" ht="22.5" customHeight="1">
      <c r="A14" s="186" t="s">
        <v>83</v>
      </c>
      <c r="B14" s="164"/>
      <c r="C14" s="129" t="s">
        <v>84</v>
      </c>
      <c r="D14" s="164"/>
      <c r="E14" s="129" t="s">
        <v>66</v>
      </c>
      <c r="F14" s="164">
        <v>1000</v>
      </c>
      <c r="G14" s="129" t="s">
        <v>85</v>
      </c>
      <c r="H14" s="164"/>
    </row>
    <row r="15" spans="1:8" s="173" customFormat="1" ht="22.5" customHeight="1">
      <c r="A15" s="186" t="s">
        <v>86</v>
      </c>
      <c r="B15" s="164"/>
      <c r="C15" s="129" t="s">
        <v>87</v>
      </c>
      <c r="D15" s="164"/>
      <c r="E15" s="129" t="s">
        <v>88</v>
      </c>
      <c r="F15" s="164"/>
      <c r="G15" s="129" t="s">
        <v>89</v>
      </c>
      <c r="H15" s="164"/>
    </row>
    <row r="16" spans="1:8" s="173" customFormat="1" ht="22.5" customHeight="1">
      <c r="A16" s="127" t="s">
        <v>90</v>
      </c>
      <c r="B16" s="164"/>
      <c r="C16" s="129" t="s">
        <v>91</v>
      </c>
      <c r="D16" s="164"/>
      <c r="E16" s="129" t="s">
        <v>92</v>
      </c>
      <c r="F16" s="164"/>
      <c r="G16" s="129" t="s">
        <v>93</v>
      </c>
      <c r="H16" s="164"/>
    </row>
    <row r="17" spans="1:8" s="173" customFormat="1" ht="22.5" customHeight="1">
      <c r="A17" s="127" t="s">
        <v>94</v>
      </c>
      <c r="B17" s="164"/>
      <c r="C17" s="129" t="s">
        <v>95</v>
      </c>
      <c r="D17" s="164"/>
      <c r="E17" s="129" t="s">
        <v>96</v>
      </c>
      <c r="F17" s="164"/>
      <c r="G17" s="129" t="s">
        <v>97</v>
      </c>
      <c r="H17" s="164"/>
    </row>
    <row r="18" spans="1:8" s="173" customFormat="1" ht="22.5" customHeight="1">
      <c r="A18" s="127"/>
      <c r="B18" s="188"/>
      <c r="C18" s="129" t="s">
        <v>98</v>
      </c>
      <c r="D18" s="164"/>
      <c r="E18" s="129" t="s">
        <v>99</v>
      </c>
      <c r="F18" s="164"/>
      <c r="G18" s="129" t="s">
        <v>100</v>
      </c>
      <c r="H18" s="164"/>
    </row>
    <row r="19" spans="1:8" s="173" customFormat="1" ht="22.5" customHeight="1">
      <c r="A19" s="127"/>
      <c r="B19" s="189"/>
      <c r="C19" s="129" t="s">
        <v>101</v>
      </c>
      <c r="D19" s="164"/>
      <c r="E19" s="129" t="s">
        <v>102</v>
      </c>
      <c r="F19" s="164"/>
      <c r="G19" s="129" t="s">
        <v>103</v>
      </c>
      <c r="H19" s="164"/>
    </row>
    <row r="20" spans="1:8" s="173" customFormat="1" ht="22.5" customHeight="1">
      <c r="A20" s="127"/>
      <c r="B20" s="188"/>
      <c r="C20" s="129" t="s">
        <v>104</v>
      </c>
      <c r="D20" s="164"/>
      <c r="E20" s="129" t="s">
        <v>105</v>
      </c>
      <c r="F20" s="164"/>
      <c r="G20" s="129" t="s">
        <v>106</v>
      </c>
      <c r="H20" s="164"/>
    </row>
    <row r="21" spans="1:8" s="173" customFormat="1" ht="22.5" customHeight="1">
      <c r="A21" s="190"/>
      <c r="B21" s="188"/>
      <c r="C21" s="129" t="s">
        <v>107</v>
      </c>
      <c r="D21" s="164"/>
      <c r="E21" s="129" t="s">
        <v>108</v>
      </c>
      <c r="F21" s="164"/>
      <c r="G21" s="129" t="s">
        <v>109</v>
      </c>
      <c r="H21" s="164"/>
    </row>
    <row r="22" spans="1:8" s="173" customFormat="1" ht="22.5" customHeight="1">
      <c r="A22" s="191"/>
      <c r="B22" s="188"/>
      <c r="C22" s="129" t="s">
        <v>110</v>
      </c>
      <c r="D22" s="164">
        <v>1792</v>
      </c>
      <c r="E22" s="129" t="s">
        <v>111</v>
      </c>
      <c r="F22" s="164"/>
      <c r="G22" s="129"/>
      <c r="H22" s="164"/>
    </row>
    <row r="23" spans="1:8" s="173" customFormat="1" ht="22.5" customHeight="1">
      <c r="A23" s="192"/>
      <c r="B23" s="188"/>
      <c r="C23" s="129" t="s">
        <v>112</v>
      </c>
      <c r="D23" s="164"/>
      <c r="E23" s="193" t="s">
        <v>113</v>
      </c>
      <c r="F23" s="164"/>
      <c r="G23" s="193"/>
      <c r="H23" s="164"/>
    </row>
    <row r="24" spans="1:8" s="173" customFormat="1" ht="22.5" customHeight="1">
      <c r="A24" s="192"/>
      <c r="B24" s="188"/>
      <c r="C24" s="129" t="s">
        <v>114</v>
      </c>
      <c r="D24" s="164"/>
      <c r="E24" s="193" t="s">
        <v>115</v>
      </c>
      <c r="F24" s="164"/>
      <c r="G24" s="193"/>
      <c r="H24" s="164"/>
    </row>
    <row r="25" spans="1:8" s="173" customFormat="1" ht="22.5" customHeight="1">
      <c r="A25" s="192"/>
      <c r="B25" s="188"/>
      <c r="C25" s="129" t="s">
        <v>116</v>
      </c>
      <c r="D25" s="164"/>
      <c r="E25" s="193" t="s">
        <v>117</v>
      </c>
      <c r="F25" s="164"/>
      <c r="G25" s="193"/>
      <c r="H25" s="164"/>
    </row>
    <row r="26" spans="1:8" s="173" customFormat="1" ht="22.5" customHeight="1">
      <c r="A26" s="192"/>
      <c r="B26" s="188"/>
      <c r="C26" s="129" t="s">
        <v>118</v>
      </c>
      <c r="D26" s="164"/>
      <c r="E26" s="193"/>
      <c r="F26" s="164"/>
      <c r="G26" s="193"/>
      <c r="H26" s="164"/>
    </row>
    <row r="27" spans="1:8" s="173" customFormat="1" ht="22.5" customHeight="1">
      <c r="A27" s="191"/>
      <c r="B27" s="189"/>
      <c r="C27" s="129" t="s">
        <v>119</v>
      </c>
      <c r="D27" s="164"/>
      <c r="E27" s="194"/>
      <c r="F27" s="164"/>
      <c r="G27" s="194"/>
      <c r="H27" s="164"/>
    </row>
    <row r="28" spans="1:8" s="173" customFormat="1" ht="22.5" customHeight="1">
      <c r="A28" s="192"/>
      <c r="B28" s="188"/>
      <c r="C28" s="129" t="s">
        <v>120</v>
      </c>
      <c r="D28" s="164"/>
      <c r="E28" s="194"/>
      <c r="F28" s="164"/>
      <c r="G28" s="194"/>
      <c r="H28" s="164"/>
    </row>
    <row r="29" spans="1:8" s="173" customFormat="1" ht="22.5" customHeight="1">
      <c r="A29" s="191"/>
      <c r="B29" s="189"/>
      <c r="C29" s="129" t="s">
        <v>121</v>
      </c>
      <c r="D29" s="164"/>
      <c r="E29" s="194"/>
      <c r="F29" s="164"/>
      <c r="G29" s="194"/>
      <c r="H29" s="164"/>
    </row>
    <row r="30" spans="1:8" s="173" customFormat="1" ht="22.5" customHeight="1">
      <c r="A30" s="191"/>
      <c r="B30" s="188"/>
      <c r="C30" s="129" t="s">
        <v>122</v>
      </c>
      <c r="D30" s="164"/>
      <c r="E30" s="194"/>
      <c r="F30" s="164"/>
      <c r="G30" s="194"/>
      <c r="H30" s="164"/>
    </row>
    <row r="31" spans="1:8" s="173" customFormat="1" ht="22.5" customHeight="1">
      <c r="A31" s="191"/>
      <c r="B31" s="188"/>
      <c r="C31" s="129" t="s">
        <v>123</v>
      </c>
      <c r="D31" s="164"/>
      <c r="E31" s="194"/>
      <c r="F31" s="164"/>
      <c r="G31" s="194"/>
      <c r="H31" s="164"/>
    </row>
    <row r="32" spans="1:8" s="173" customFormat="1" ht="22.5" customHeight="1">
      <c r="A32" s="191"/>
      <c r="B32" s="188"/>
      <c r="C32" s="129" t="s">
        <v>124</v>
      </c>
      <c r="D32" s="164"/>
      <c r="E32" s="194"/>
      <c r="F32" s="164"/>
      <c r="G32" s="194"/>
      <c r="H32" s="164"/>
    </row>
    <row r="33" spans="1:8" s="173" customFormat="1" ht="22.5" customHeight="1">
      <c r="A33" s="191"/>
      <c r="B33" s="188"/>
      <c r="C33" s="129" t="s">
        <v>125</v>
      </c>
      <c r="D33" s="164"/>
      <c r="E33" s="194"/>
      <c r="F33" s="164"/>
      <c r="G33" s="194"/>
      <c r="H33" s="164"/>
    </row>
    <row r="34" spans="1:8" s="173" customFormat="1" ht="22.5" customHeight="1">
      <c r="A34" s="190"/>
      <c r="B34" s="188"/>
      <c r="C34" s="129" t="s">
        <v>126</v>
      </c>
      <c r="D34" s="164"/>
      <c r="E34" s="194"/>
      <c r="F34" s="164"/>
      <c r="G34" s="194"/>
      <c r="H34" s="164"/>
    </row>
    <row r="35" spans="1:8" s="173" customFormat="1" ht="22.5" customHeight="1">
      <c r="A35" s="191"/>
      <c r="B35" s="188"/>
      <c r="C35" s="195"/>
      <c r="D35" s="164"/>
      <c r="E35" s="194"/>
      <c r="F35" s="164"/>
      <c r="G35" s="194"/>
      <c r="H35" s="164"/>
    </row>
    <row r="36" spans="1:8" s="173" customFormat="1" ht="22.5" customHeight="1">
      <c r="A36" s="191"/>
      <c r="B36" s="188"/>
      <c r="C36" s="129"/>
      <c r="D36" s="196"/>
      <c r="E36" s="194"/>
      <c r="F36" s="164"/>
      <c r="G36" s="194"/>
      <c r="H36" s="164"/>
    </row>
    <row r="37" spans="1:8" s="173" customFormat="1" ht="26.25" customHeight="1">
      <c r="A37" s="191"/>
      <c r="B37" s="188"/>
      <c r="C37" s="129"/>
      <c r="D37" s="196"/>
      <c r="E37" s="194"/>
      <c r="F37" s="197"/>
      <c r="G37" s="194"/>
      <c r="H37" s="197"/>
    </row>
    <row r="38" spans="1:8" s="173" customFormat="1" ht="22.5" customHeight="1">
      <c r="A38" s="147" t="s">
        <v>127</v>
      </c>
      <c r="B38" s="189">
        <f>SUM(B6,B18)</f>
        <v>12123</v>
      </c>
      <c r="C38" s="147" t="s">
        <v>128</v>
      </c>
      <c r="D38" s="198">
        <f>SUM(D6,D35)</f>
        <v>12123</v>
      </c>
      <c r="E38" s="147" t="s">
        <v>128</v>
      </c>
      <c r="F38" s="197">
        <f>SUM(F6,F26)</f>
        <v>12123</v>
      </c>
      <c r="G38" s="147" t="s">
        <v>128</v>
      </c>
      <c r="H38" s="197">
        <f>SUM(H6,H26)</f>
        <v>12123</v>
      </c>
    </row>
    <row r="39" spans="1:8" s="173" customFormat="1" ht="22.5" customHeight="1">
      <c r="A39" s="187" t="s">
        <v>129</v>
      </c>
      <c r="B39" s="188"/>
      <c r="C39" s="127" t="s">
        <v>130</v>
      </c>
      <c r="D39" s="196">
        <f>SUM(B45)-SUM(D38)-SUM(D40)</f>
        <v>0</v>
      </c>
      <c r="E39" s="127" t="s">
        <v>130</v>
      </c>
      <c r="F39" s="197">
        <f>B39</f>
        <v>0</v>
      </c>
      <c r="G39" s="127" t="s">
        <v>130</v>
      </c>
      <c r="H39" s="197">
        <f>D39</f>
        <v>0</v>
      </c>
    </row>
    <row r="40" spans="1:8" s="173" customFormat="1" ht="22.5" customHeight="1">
      <c r="A40" s="187" t="s">
        <v>131</v>
      </c>
      <c r="B40" s="188"/>
      <c r="C40" s="185" t="s">
        <v>132</v>
      </c>
      <c r="D40" s="164"/>
      <c r="E40" s="185" t="s">
        <v>132</v>
      </c>
      <c r="F40" s="164"/>
      <c r="G40" s="185" t="s">
        <v>132</v>
      </c>
      <c r="H40" s="164"/>
    </row>
    <row r="41" spans="1:8" s="173" customFormat="1" ht="22.5" customHeight="1">
      <c r="A41" s="187" t="s">
        <v>133</v>
      </c>
      <c r="B41" s="199"/>
      <c r="C41" s="200"/>
      <c r="D41" s="196"/>
      <c r="E41" s="191"/>
      <c r="F41" s="196"/>
      <c r="G41" s="191"/>
      <c r="H41" s="196"/>
    </row>
    <row r="42" spans="1:8" s="173" customFormat="1" ht="22.5" customHeight="1">
      <c r="A42" s="187" t="s">
        <v>134</v>
      </c>
      <c r="B42" s="188"/>
      <c r="C42" s="200"/>
      <c r="D42" s="196"/>
      <c r="E42" s="190"/>
      <c r="F42" s="196"/>
      <c r="G42" s="190"/>
      <c r="H42" s="196"/>
    </row>
    <row r="43" spans="1:8" s="173" customFormat="1" ht="22.5" customHeight="1">
      <c r="A43" s="187" t="s">
        <v>135</v>
      </c>
      <c r="B43" s="188"/>
      <c r="C43" s="200"/>
      <c r="D43" s="201"/>
      <c r="E43" s="191"/>
      <c r="F43" s="196"/>
      <c r="G43" s="191"/>
      <c r="H43" s="196"/>
    </row>
    <row r="44" spans="1:8" s="173" customFormat="1" ht="21" customHeight="1">
      <c r="A44" s="191"/>
      <c r="B44" s="188"/>
      <c r="C44" s="190"/>
      <c r="D44" s="201"/>
      <c r="E44" s="190"/>
      <c r="F44" s="201"/>
      <c r="G44" s="190"/>
      <c r="H44" s="201"/>
    </row>
    <row r="45" spans="1:8" s="173" customFormat="1" ht="22.5" customHeight="1">
      <c r="A45" s="163" t="s">
        <v>136</v>
      </c>
      <c r="B45" s="189">
        <f aca="true" t="shared" si="0" ref="B45:F45">SUM(B38,B39,B40)</f>
        <v>12123</v>
      </c>
      <c r="C45" s="202" t="s">
        <v>137</v>
      </c>
      <c r="D45" s="201">
        <f t="shared" si="0"/>
        <v>12123</v>
      </c>
      <c r="E45" s="163" t="s">
        <v>137</v>
      </c>
      <c r="F45" s="164">
        <f t="shared" si="0"/>
        <v>12123</v>
      </c>
      <c r="G45" s="163" t="s">
        <v>137</v>
      </c>
      <c r="H45" s="164">
        <f>SUM(H38,H39,H40)</f>
        <v>12123</v>
      </c>
    </row>
  </sheetData>
  <sheetProtection/>
  <mergeCells count="4">
    <mergeCell ref="A2:H2"/>
    <mergeCell ref="A3:B3"/>
    <mergeCell ref="A4:B4"/>
    <mergeCell ref="C4:H4"/>
  </mergeCells>
  <printOptions horizontalCentered="1"/>
  <pageMargins left="0.75" right="0.75"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5">
      <selection activeCell="E21" sqref="E2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s>
  <sheetData>
    <row r="1" spans="1:3" ht="29.25" customHeight="1">
      <c r="A1" s="55" t="s">
        <v>13</v>
      </c>
      <c r="B1" s="75"/>
      <c r="C1" s="75"/>
    </row>
    <row r="2" spans="1:16" ht="35.25" customHeight="1">
      <c r="A2" s="172" t="s">
        <v>14</v>
      </c>
      <c r="B2" s="172"/>
      <c r="C2" s="172"/>
      <c r="D2" s="172"/>
      <c r="E2" s="172"/>
      <c r="F2" s="172"/>
      <c r="G2" s="172"/>
      <c r="H2" s="172"/>
      <c r="I2" s="172"/>
      <c r="J2" s="172"/>
      <c r="K2" s="172"/>
      <c r="L2" s="172"/>
      <c r="M2" s="172"/>
      <c r="N2" s="172"/>
      <c r="O2" s="172"/>
      <c r="P2" s="93"/>
    </row>
    <row r="3" ht="21.75" customHeight="1">
      <c r="O3" s="81" t="s">
        <v>47</v>
      </c>
    </row>
    <row r="4" spans="1:15" ht="18" customHeight="1">
      <c r="A4" s="59" t="s">
        <v>138</v>
      </c>
      <c r="B4" s="59" t="s">
        <v>139</v>
      </c>
      <c r="C4" s="59" t="s">
        <v>140</v>
      </c>
      <c r="D4" s="59" t="s">
        <v>141</v>
      </c>
      <c r="E4" s="59"/>
      <c r="F4" s="59"/>
      <c r="G4" s="59"/>
      <c r="H4" s="59"/>
      <c r="I4" s="59"/>
      <c r="J4" s="59"/>
      <c r="K4" s="59"/>
      <c r="L4" s="59"/>
      <c r="M4" s="59"/>
      <c r="N4" s="59"/>
      <c r="O4" s="122"/>
    </row>
    <row r="5" spans="1:15" ht="22.5" customHeight="1">
      <c r="A5" s="59"/>
      <c r="B5" s="59"/>
      <c r="C5" s="59"/>
      <c r="D5" s="60" t="s">
        <v>142</v>
      </c>
      <c r="E5" s="60" t="s">
        <v>143</v>
      </c>
      <c r="F5" s="60"/>
      <c r="G5" s="60" t="s">
        <v>144</v>
      </c>
      <c r="H5" s="60" t="s">
        <v>145</v>
      </c>
      <c r="I5" s="60" t="s">
        <v>146</v>
      </c>
      <c r="J5" s="60" t="s">
        <v>147</v>
      </c>
      <c r="K5" s="60" t="s">
        <v>148</v>
      </c>
      <c r="L5" s="60" t="s">
        <v>129</v>
      </c>
      <c r="M5" s="60" t="s">
        <v>133</v>
      </c>
      <c r="N5" s="60" t="s">
        <v>149</v>
      </c>
      <c r="O5" s="60" t="s">
        <v>150</v>
      </c>
    </row>
    <row r="6" spans="1:15" ht="54" customHeight="1">
      <c r="A6" s="59"/>
      <c r="B6" s="59"/>
      <c r="C6" s="59"/>
      <c r="D6" s="60"/>
      <c r="E6" s="60" t="s">
        <v>151</v>
      </c>
      <c r="F6" s="60" t="s">
        <v>152</v>
      </c>
      <c r="G6" s="60"/>
      <c r="H6" s="60"/>
      <c r="I6" s="60"/>
      <c r="J6" s="60"/>
      <c r="K6" s="60"/>
      <c r="L6" s="60"/>
      <c r="M6" s="60"/>
      <c r="N6" s="60"/>
      <c r="O6" s="60"/>
    </row>
    <row r="7" spans="1:15" ht="30" customHeight="1">
      <c r="A7" s="106" t="s">
        <v>153</v>
      </c>
      <c r="B7" s="106" t="s">
        <v>153</v>
      </c>
      <c r="C7" s="99">
        <v>1</v>
      </c>
      <c r="D7" s="99">
        <v>2</v>
      </c>
      <c r="E7" s="99">
        <v>3</v>
      </c>
      <c r="F7" s="99">
        <v>4</v>
      </c>
      <c r="G7" s="99">
        <v>5</v>
      </c>
      <c r="H7" s="99">
        <v>6</v>
      </c>
      <c r="I7" s="99">
        <v>7</v>
      </c>
      <c r="J7" s="99">
        <v>8</v>
      </c>
      <c r="K7" s="99">
        <v>9</v>
      </c>
      <c r="L7" s="99">
        <v>10</v>
      </c>
      <c r="M7" s="99">
        <v>11</v>
      </c>
      <c r="N7" s="99">
        <v>12</v>
      </c>
      <c r="O7" s="99">
        <v>13</v>
      </c>
    </row>
    <row r="8" spans="1:15" ht="30" customHeight="1">
      <c r="A8" s="100">
        <v>177001</v>
      </c>
      <c r="B8" s="100" t="s">
        <v>154</v>
      </c>
      <c r="C8" s="100">
        <v>12123</v>
      </c>
      <c r="D8" s="100">
        <v>12123</v>
      </c>
      <c r="E8" s="100">
        <f>F8+M8</f>
        <v>12123</v>
      </c>
      <c r="F8" s="100">
        <v>12123</v>
      </c>
      <c r="G8" s="100"/>
      <c r="H8" s="100"/>
      <c r="I8" s="100"/>
      <c r="J8" s="100"/>
      <c r="K8" s="100"/>
      <c r="L8" s="100"/>
      <c r="M8" s="100"/>
      <c r="N8" s="100"/>
      <c r="O8" s="100"/>
    </row>
    <row r="9" spans="1:15" ht="30" customHeight="1">
      <c r="A9" s="100"/>
      <c r="B9" s="100"/>
      <c r="C9" s="100"/>
      <c r="D9" s="100"/>
      <c r="E9" s="100"/>
      <c r="F9" s="100"/>
      <c r="G9" s="100"/>
      <c r="H9" s="100"/>
      <c r="I9" s="100"/>
      <c r="J9" s="100"/>
      <c r="K9" s="100"/>
      <c r="L9" s="100"/>
      <c r="M9" s="100"/>
      <c r="N9" s="100"/>
      <c r="O9" s="100"/>
    </row>
    <row r="10" spans="1:15" ht="30" customHeight="1">
      <c r="A10" s="100"/>
      <c r="B10" s="100"/>
      <c r="C10" s="100"/>
      <c r="D10" s="100"/>
      <c r="E10" s="100"/>
      <c r="F10" s="100"/>
      <c r="G10" s="100"/>
      <c r="H10" s="100"/>
      <c r="I10" s="100"/>
      <c r="J10" s="105"/>
      <c r="K10" s="105"/>
      <c r="L10" s="105"/>
      <c r="M10" s="105"/>
      <c r="N10" s="100"/>
      <c r="O10" s="100"/>
    </row>
    <row r="11" spans="1:15" ht="30" customHeight="1">
      <c r="A11" s="100"/>
      <c r="B11" s="105"/>
      <c r="C11" s="105"/>
      <c r="D11" s="100"/>
      <c r="E11" s="100"/>
      <c r="F11" s="100"/>
      <c r="G11" s="100"/>
      <c r="H11" s="105"/>
      <c r="I11" s="105"/>
      <c r="J11" s="105"/>
      <c r="K11" s="105"/>
      <c r="L11" s="105"/>
      <c r="M11" s="105"/>
      <c r="N11" s="100"/>
      <c r="O11" s="100"/>
    </row>
    <row r="12" spans="1:15" ht="30" customHeight="1">
      <c r="A12" s="100"/>
      <c r="B12" s="100"/>
      <c r="C12" s="100"/>
      <c r="D12" s="100"/>
      <c r="E12" s="100"/>
      <c r="F12" s="100"/>
      <c r="G12" s="100"/>
      <c r="H12" s="105"/>
      <c r="I12" s="105"/>
      <c r="J12" s="105"/>
      <c r="K12" s="105"/>
      <c r="L12" s="105"/>
      <c r="M12" s="105"/>
      <c r="N12" s="100"/>
      <c r="O12" s="100"/>
    </row>
    <row r="13" spans="2:16" ht="12.75" customHeight="1">
      <c r="B13" s="75"/>
      <c r="C13" s="75"/>
      <c r="D13" s="75"/>
      <c r="E13" s="75"/>
      <c r="F13" s="75"/>
      <c r="G13" s="75"/>
      <c r="H13" s="75"/>
      <c r="I13" s="75"/>
      <c r="N13" s="75"/>
      <c r="O13" s="75"/>
      <c r="P13" s="75"/>
    </row>
    <row r="14" spans="2:16" ht="12.75" customHeight="1">
      <c r="B14" s="75"/>
      <c r="C14" s="75"/>
      <c r="D14" s="75"/>
      <c r="E14" s="75"/>
      <c r="F14" s="75"/>
      <c r="G14" s="75"/>
      <c r="H14" s="75"/>
      <c r="N14" s="75"/>
      <c r="O14" s="75"/>
      <c r="P14" s="75"/>
    </row>
    <row r="15" spans="4:16" ht="12.75" customHeight="1">
      <c r="D15" s="75"/>
      <c r="E15" s="75"/>
      <c r="F15" s="75"/>
      <c r="N15" s="75"/>
      <c r="O15" s="75"/>
      <c r="P15" s="75"/>
    </row>
    <row r="16" spans="4:16" ht="12.75" customHeight="1">
      <c r="D16" s="75"/>
      <c r="E16" s="75"/>
      <c r="F16" s="75"/>
      <c r="G16" s="75"/>
      <c r="L16" s="75"/>
      <c r="N16" s="75"/>
      <c r="O16" s="75"/>
      <c r="P16" s="75"/>
    </row>
    <row r="17" spans="7:16" ht="12.75" customHeight="1">
      <c r="G17" s="75"/>
      <c r="M17" s="75"/>
      <c r="N17" s="75"/>
      <c r="O17" s="75"/>
      <c r="P17" s="75"/>
    </row>
    <row r="18" spans="13:16" ht="12.75" customHeight="1">
      <c r="M18" s="75"/>
      <c r="N18" s="75"/>
      <c r="O18" s="75"/>
      <c r="P18" s="75"/>
    </row>
    <row r="19" spans="13:15" ht="12.75" customHeight="1">
      <c r="M19" s="75"/>
      <c r="O19" s="75"/>
    </row>
    <row r="20" spans="13:15" ht="12.75" customHeight="1">
      <c r="M20" s="75"/>
      <c r="N20" s="75"/>
      <c r="O20" s="75"/>
    </row>
    <row r="21" spans="14:15" ht="12.75" customHeight="1">
      <c r="N21" s="75"/>
      <c r="O21" s="75"/>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B1">
      <selection activeCell="C8" sqref="C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2" max="13" width="14.33203125" style="0" customWidth="1"/>
    <col min="14" max="14" width="13.33203125" style="0" customWidth="1"/>
  </cols>
  <sheetData>
    <row r="1" spans="1:3" ht="29.25" customHeight="1">
      <c r="A1" s="55" t="s">
        <v>15</v>
      </c>
      <c r="B1" s="75"/>
      <c r="C1" s="75"/>
    </row>
    <row r="2" spans="1:14" ht="35.25" customHeight="1">
      <c r="A2" s="172" t="s">
        <v>16</v>
      </c>
      <c r="B2" s="172"/>
      <c r="C2" s="172"/>
      <c r="D2" s="172"/>
      <c r="E2" s="172"/>
      <c r="F2" s="172"/>
      <c r="G2" s="172"/>
      <c r="H2" s="172"/>
      <c r="I2" s="172"/>
      <c r="J2" s="172"/>
      <c r="K2" s="172"/>
      <c r="L2" s="172"/>
      <c r="M2" s="172"/>
      <c r="N2" s="93"/>
    </row>
    <row r="3" s="52" customFormat="1" ht="21.75" customHeight="1">
      <c r="M3" s="81" t="s">
        <v>47</v>
      </c>
    </row>
    <row r="4" spans="1:13" s="52" customFormat="1" ht="15" customHeight="1">
      <c r="A4" s="59" t="s">
        <v>138</v>
      </c>
      <c r="B4" s="59" t="s">
        <v>139</v>
      </c>
      <c r="C4" s="59" t="s">
        <v>140</v>
      </c>
      <c r="D4" s="59" t="s">
        <v>141</v>
      </c>
      <c r="E4" s="59"/>
      <c r="F4" s="59"/>
      <c r="G4" s="59"/>
      <c r="H4" s="59"/>
      <c r="I4" s="59"/>
      <c r="J4" s="59"/>
      <c r="K4" s="59"/>
      <c r="L4" s="59"/>
      <c r="M4" s="59"/>
    </row>
    <row r="5" spans="1:13" s="52" customFormat="1" ht="30" customHeight="1">
      <c r="A5" s="59"/>
      <c r="B5" s="59"/>
      <c r="C5" s="59"/>
      <c r="D5" s="60" t="s">
        <v>142</v>
      </c>
      <c r="E5" s="60" t="s">
        <v>155</v>
      </c>
      <c r="F5" s="60"/>
      <c r="G5" s="60" t="s">
        <v>144</v>
      </c>
      <c r="H5" s="60" t="s">
        <v>146</v>
      </c>
      <c r="I5" s="60" t="s">
        <v>147</v>
      </c>
      <c r="J5" s="60" t="s">
        <v>148</v>
      </c>
      <c r="K5" s="60" t="s">
        <v>131</v>
      </c>
      <c r="L5" s="60" t="s">
        <v>150</v>
      </c>
      <c r="M5" s="60" t="s">
        <v>133</v>
      </c>
    </row>
    <row r="6" spans="1:13" s="52" customFormat="1" ht="40.5" customHeight="1">
      <c r="A6" s="59"/>
      <c r="B6" s="59"/>
      <c r="C6" s="59"/>
      <c r="D6" s="60"/>
      <c r="E6" s="60" t="s">
        <v>151</v>
      </c>
      <c r="F6" s="60" t="s">
        <v>156</v>
      </c>
      <c r="G6" s="60"/>
      <c r="H6" s="60"/>
      <c r="I6" s="60"/>
      <c r="J6" s="60"/>
      <c r="K6" s="60"/>
      <c r="L6" s="60"/>
      <c r="M6" s="60"/>
    </row>
    <row r="7" spans="1:13" s="52" customFormat="1" ht="24" customHeight="1">
      <c r="A7" s="106" t="s">
        <v>153</v>
      </c>
      <c r="B7" s="106" t="s">
        <v>153</v>
      </c>
      <c r="C7" s="99">
        <v>1</v>
      </c>
      <c r="D7" s="99">
        <v>2</v>
      </c>
      <c r="E7" s="99">
        <v>3</v>
      </c>
      <c r="F7" s="99">
        <v>4</v>
      </c>
      <c r="G7" s="99">
        <v>5</v>
      </c>
      <c r="H7" s="99">
        <v>6</v>
      </c>
      <c r="I7" s="99">
        <v>7</v>
      </c>
      <c r="J7" s="99">
        <v>8</v>
      </c>
      <c r="K7" s="99">
        <v>9</v>
      </c>
      <c r="L7" s="99">
        <v>10</v>
      </c>
      <c r="M7" s="99">
        <v>11</v>
      </c>
    </row>
    <row r="8" spans="1:13" s="52" customFormat="1" ht="24" customHeight="1">
      <c r="A8" s="100">
        <v>17701</v>
      </c>
      <c r="B8" s="100" t="s">
        <v>154</v>
      </c>
      <c r="C8" s="100">
        <v>12123</v>
      </c>
      <c r="D8" s="100">
        <v>12123</v>
      </c>
      <c r="E8" s="100">
        <v>12123</v>
      </c>
      <c r="F8" s="100">
        <v>12123</v>
      </c>
      <c r="G8" s="100"/>
      <c r="H8" s="100"/>
      <c r="I8" s="100"/>
      <c r="J8" s="100"/>
      <c r="K8" s="100"/>
      <c r="L8" s="100"/>
      <c r="M8" s="100"/>
    </row>
    <row r="9" spans="1:13" s="52" customFormat="1" ht="24" customHeight="1">
      <c r="A9" s="100"/>
      <c r="B9" s="100"/>
      <c r="C9" s="100"/>
      <c r="D9" s="100"/>
      <c r="E9" s="100"/>
      <c r="F9" s="100"/>
      <c r="G9" s="100"/>
      <c r="H9" s="100"/>
      <c r="I9" s="100"/>
      <c r="J9" s="100"/>
      <c r="K9" s="100"/>
      <c r="L9" s="100"/>
      <c r="M9" s="100"/>
    </row>
    <row r="10" spans="1:13" s="52" customFormat="1" ht="24" customHeight="1">
      <c r="A10" s="100"/>
      <c r="B10" s="100"/>
      <c r="C10" s="100"/>
      <c r="D10" s="100"/>
      <c r="E10" s="100"/>
      <c r="F10" s="100"/>
      <c r="G10" s="100"/>
      <c r="H10" s="100"/>
      <c r="I10" s="100"/>
      <c r="J10" s="100"/>
      <c r="K10" s="100"/>
      <c r="L10" s="100"/>
      <c r="M10" s="100"/>
    </row>
    <row r="11" spans="1:13" s="52" customFormat="1" ht="24" customHeight="1">
      <c r="A11" s="100"/>
      <c r="B11" s="100"/>
      <c r="C11" s="100"/>
      <c r="D11" s="100"/>
      <c r="E11" s="100"/>
      <c r="F11" s="100"/>
      <c r="G11" s="100"/>
      <c r="H11" s="100"/>
      <c r="I11" s="105"/>
      <c r="J11" s="100"/>
      <c r="K11" s="100"/>
      <c r="L11" s="100"/>
      <c r="M11" s="100"/>
    </row>
    <row r="12" spans="1:13" s="52" customFormat="1" ht="24" customHeight="1">
      <c r="A12" s="100"/>
      <c r="B12" s="100"/>
      <c r="C12" s="100"/>
      <c r="D12" s="100"/>
      <c r="E12" s="100"/>
      <c r="F12" s="100"/>
      <c r="G12" s="100"/>
      <c r="H12" s="105"/>
      <c r="I12" s="105"/>
      <c r="J12" s="100"/>
      <c r="K12" s="100"/>
      <c r="L12" s="100"/>
      <c r="M12" s="100"/>
    </row>
    <row r="13" spans="2:14" ht="12.75" customHeight="1">
      <c r="B13" s="75"/>
      <c r="C13" s="75"/>
      <c r="D13" s="75"/>
      <c r="E13" s="75"/>
      <c r="F13" s="75"/>
      <c r="G13" s="75"/>
      <c r="H13" s="75"/>
      <c r="I13" s="75"/>
      <c r="J13" s="75"/>
      <c r="K13" s="75"/>
      <c r="L13" s="75"/>
      <c r="M13" s="75"/>
      <c r="N13" s="75"/>
    </row>
    <row r="14" spans="2:14" ht="12.75" customHeight="1">
      <c r="B14" s="75"/>
      <c r="C14" s="75"/>
      <c r="D14" s="75"/>
      <c r="E14" s="75"/>
      <c r="F14" s="75"/>
      <c r="G14" s="75"/>
      <c r="H14" s="75"/>
      <c r="J14" s="75"/>
      <c r="K14" s="75"/>
      <c r="L14" s="75"/>
      <c r="N14" s="75"/>
    </row>
    <row r="15" spans="4:14" ht="12.75" customHeight="1">
      <c r="D15" s="75"/>
      <c r="E15" s="75"/>
      <c r="F15" s="75"/>
      <c r="J15" s="75"/>
      <c r="K15" s="75"/>
      <c r="L15" s="75"/>
      <c r="N15" s="75"/>
    </row>
    <row r="16" spans="4:14" ht="12.75" customHeight="1">
      <c r="D16" s="75"/>
      <c r="E16" s="75"/>
      <c r="F16" s="75"/>
      <c r="G16" s="75"/>
      <c r="J16" s="75"/>
      <c r="K16" s="75"/>
      <c r="L16" s="75"/>
      <c r="N16" s="75"/>
    </row>
    <row r="17" spans="7:12" ht="12.75" customHeight="1">
      <c r="G17" s="75"/>
      <c r="J17" s="75"/>
      <c r="K17" s="75"/>
      <c r="L17" s="75"/>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
      <selection activeCell="F15" sqref="F15"/>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5.16015625" style="0" customWidth="1"/>
    <col min="6" max="6" width="24.16015625" style="0" customWidth="1"/>
    <col min="7" max="7" width="45" style="0" customWidth="1"/>
    <col min="8" max="8" width="24.16015625" style="0" customWidth="1"/>
  </cols>
  <sheetData>
    <row r="1" spans="1:8" ht="22.5" customHeight="1">
      <c r="A1" s="109" t="s">
        <v>17</v>
      </c>
      <c r="B1" s="110"/>
      <c r="C1" s="110"/>
      <c r="D1" s="110"/>
      <c r="E1" s="110"/>
      <c r="F1" s="111"/>
      <c r="G1" s="110"/>
      <c r="H1" s="111"/>
    </row>
    <row r="2" spans="1:8" ht="22.5" customHeight="1">
      <c r="A2" s="112" t="s">
        <v>18</v>
      </c>
      <c r="B2" s="113"/>
      <c r="C2" s="114"/>
      <c r="D2" s="114"/>
      <c r="E2" s="113"/>
      <c r="F2" s="113"/>
      <c r="G2" s="113"/>
      <c r="H2" s="113"/>
    </row>
    <row r="3" spans="1:8" s="52" customFormat="1" ht="22.5" customHeight="1">
      <c r="A3" s="115"/>
      <c r="B3" s="115"/>
      <c r="C3" s="116"/>
      <c r="D3" s="116"/>
      <c r="E3" s="117"/>
      <c r="F3" s="118" t="s">
        <v>47</v>
      </c>
      <c r="G3" s="117"/>
      <c r="H3" s="118" t="s">
        <v>47</v>
      </c>
    </row>
    <row r="4" spans="1:8" s="52" customFormat="1" ht="22.5" customHeight="1">
      <c r="A4" s="119" t="s">
        <v>48</v>
      </c>
      <c r="B4" s="119"/>
      <c r="C4" s="119" t="s">
        <v>49</v>
      </c>
      <c r="D4" s="119"/>
      <c r="E4" s="119"/>
      <c r="F4" s="119"/>
      <c r="G4" s="119"/>
      <c r="H4" s="119"/>
    </row>
    <row r="5" spans="1:8" s="52" customFormat="1" ht="22.5" customHeight="1">
      <c r="A5" s="119" t="s">
        <v>50</v>
      </c>
      <c r="B5" s="119" t="s">
        <v>51</v>
      </c>
      <c r="C5" s="119" t="s">
        <v>52</v>
      </c>
      <c r="D5" s="120" t="s">
        <v>51</v>
      </c>
      <c r="E5" s="163" t="s">
        <v>53</v>
      </c>
      <c r="F5" s="119" t="s">
        <v>51</v>
      </c>
      <c r="G5" s="163" t="s">
        <v>54</v>
      </c>
      <c r="H5" s="163" t="s">
        <v>51</v>
      </c>
    </row>
    <row r="6" spans="1:8" s="52" customFormat="1" ht="22.5" customHeight="1">
      <c r="A6" s="126" t="s">
        <v>157</v>
      </c>
      <c r="B6" s="125">
        <v>12123</v>
      </c>
      <c r="C6" s="126" t="s">
        <v>157</v>
      </c>
      <c r="D6" s="125">
        <f>SUM(D7:D34)</f>
        <v>12123</v>
      </c>
      <c r="E6" s="124" t="s">
        <v>157</v>
      </c>
      <c r="F6" s="125">
        <f>SUM(F7,F12,F23,F24,F25)</f>
        <v>12123</v>
      </c>
      <c r="G6" s="129" t="s">
        <v>55</v>
      </c>
      <c r="H6" s="164">
        <v>12123</v>
      </c>
    </row>
    <row r="7" spans="1:8" s="52" customFormat="1" ht="22.5" customHeight="1">
      <c r="A7" s="122" t="s">
        <v>158</v>
      </c>
      <c r="B7" s="125">
        <v>12123</v>
      </c>
      <c r="C7" s="124" t="s">
        <v>57</v>
      </c>
      <c r="D7" s="125">
        <v>12123</v>
      </c>
      <c r="E7" s="124" t="s">
        <v>58</v>
      </c>
      <c r="F7" s="125">
        <v>11123</v>
      </c>
      <c r="G7" s="127" t="s">
        <v>59</v>
      </c>
      <c r="H7" s="164">
        <v>10331</v>
      </c>
    </row>
    <row r="8" spans="1:10" s="52" customFormat="1" ht="30" customHeight="1">
      <c r="A8" s="165" t="s">
        <v>159</v>
      </c>
      <c r="B8" s="125"/>
      <c r="C8" s="124" t="s">
        <v>61</v>
      </c>
      <c r="D8" s="125"/>
      <c r="E8" s="124" t="s">
        <v>62</v>
      </c>
      <c r="F8" s="125">
        <v>10331</v>
      </c>
      <c r="G8" s="129" t="s">
        <v>63</v>
      </c>
      <c r="H8" s="164">
        <v>1792</v>
      </c>
      <c r="J8" s="108"/>
    </row>
    <row r="9" spans="1:8" s="52" customFormat="1" ht="22.5" customHeight="1">
      <c r="A9" s="122" t="s">
        <v>160</v>
      </c>
      <c r="B9" s="125"/>
      <c r="C9" s="124" t="s">
        <v>65</v>
      </c>
      <c r="D9" s="125"/>
      <c r="E9" s="124" t="s">
        <v>66</v>
      </c>
      <c r="F9" s="125">
        <v>792</v>
      </c>
      <c r="G9" s="129" t="s">
        <v>67</v>
      </c>
      <c r="H9" s="164"/>
    </row>
    <row r="10" spans="1:8" s="52" customFormat="1" ht="22.5" customHeight="1">
      <c r="A10" s="122" t="s">
        <v>161</v>
      </c>
      <c r="B10" s="125"/>
      <c r="C10" s="124" t="s">
        <v>69</v>
      </c>
      <c r="D10" s="125"/>
      <c r="E10" s="124" t="s">
        <v>70</v>
      </c>
      <c r="F10" s="125"/>
      <c r="G10" s="129" t="s">
        <v>71</v>
      </c>
      <c r="H10" s="164"/>
    </row>
    <row r="11" spans="1:8" s="52" customFormat="1" ht="22.5" customHeight="1">
      <c r="A11" s="122"/>
      <c r="B11" s="125"/>
      <c r="C11" s="124" t="s">
        <v>73</v>
      </c>
      <c r="D11" s="125"/>
      <c r="E11" s="124" t="s">
        <v>74</v>
      </c>
      <c r="F11" s="125"/>
      <c r="G11" s="129" t="s">
        <v>75</v>
      </c>
      <c r="H11" s="164"/>
    </row>
    <row r="12" spans="1:8" s="52" customFormat="1" ht="22.5" customHeight="1">
      <c r="A12" s="122"/>
      <c r="B12" s="125"/>
      <c r="C12" s="124" t="s">
        <v>77</v>
      </c>
      <c r="D12" s="125"/>
      <c r="E12" s="124" t="s">
        <v>78</v>
      </c>
      <c r="F12" s="125">
        <v>1000</v>
      </c>
      <c r="G12" s="129" t="s">
        <v>79</v>
      </c>
      <c r="H12" s="164"/>
    </row>
    <row r="13" spans="1:8" s="52" customFormat="1" ht="22.5" customHeight="1">
      <c r="A13" s="122"/>
      <c r="B13" s="125"/>
      <c r="C13" s="124" t="s">
        <v>81</v>
      </c>
      <c r="D13" s="125"/>
      <c r="E13" s="130" t="s">
        <v>62</v>
      </c>
      <c r="F13" s="125"/>
      <c r="G13" s="129" t="s">
        <v>82</v>
      </c>
      <c r="H13" s="164"/>
    </row>
    <row r="14" spans="1:8" s="52" customFormat="1" ht="22.5" customHeight="1">
      <c r="A14" s="122"/>
      <c r="B14" s="125"/>
      <c r="C14" s="124" t="s">
        <v>84</v>
      </c>
      <c r="D14" s="125"/>
      <c r="E14" s="130" t="s">
        <v>66</v>
      </c>
      <c r="F14" s="125"/>
      <c r="G14" s="129" t="s">
        <v>85</v>
      </c>
      <c r="H14" s="164"/>
    </row>
    <row r="15" spans="1:8" s="52" customFormat="1" ht="22.5" customHeight="1">
      <c r="A15" s="130"/>
      <c r="B15" s="125"/>
      <c r="C15" s="124" t="s">
        <v>87</v>
      </c>
      <c r="D15" s="125"/>
      <c r="E15" s="130" t="s">
        <v>88</v>
      </c>
      <c r="F15" s="125"/>
      <c r="G15" s="129" t="s">
        <v>89</v>
      </c>
      <c r="H15" s="164"/>
    </row>
    <row r="16" spans="1:8" s="52" customFormat="1" ht="22.5" customHeight="1">
      <c r="A16" s="130"/>
      <c r="B16" s="125"/>
      <c r="C16" s="124" t="s">
        <v>91</v>
      </c>
      <c r="D16" s="125"/>
      <c r="E16" s="130" t="s">
        <v>92</v>
      </c>
      <c r="F16" s="125"/>
      <c r="G16" s="129" t="s">
        <v>93</v>
      </c>
      <c r="H16" s="164"/>
    </row>
    <row r="17" spans="1:8" s="52" customFormat="1" ht="22.5" customHeight="1">
      <c r="A17" s="130"/>
      <c r="B17" s="125"/>
      <c r="C17" s="124" t="s">
        <v>95</v>
      </c>
      <c r="D17" s="125"/>
      <c r="E17" s="130" t="s">
        <v>96</v>
      </c>
      <c r="F17" s="125"/>
      <c r="G17" s="129" t="s">
        <v>97</v>
      </c>
      <c r="H17" s="164"/>
    </row>
    <row r="18" spans="1:8" s="52" customFormat="1" ht="22.5" customHeight="1">
      <c r="A18" s="130"/>
      <c r="B18" s="123"/>
      <c r="C18" s="124" t="s">
        <v>98</v>
      </c>
      <c r="D18" s="125"/>
      <c r="E18" s="130" t="s">
        <v>99</v>
      </c>
      <c r="F18" s="125"/>
      <c r="G18" s="129" t="s">
        <v>100</v>
      </c>
      <c r="H18" s="164"/>
    </row>
    <row r="19" spans="1:8" s="52" customFormat="1" ht="22.5" customHeight="1">
      <c r="A19" s="130"/>
      <c r="B19" s="132"/>
      <c r="C19" s="124" t="s">
        <v>101</v>
      </c>
      <c r="D19" s="125"/>
      <c r="E19" s="130" t="s">
        <v>102</v>
      </c>
      <c r="F19" s="125"/>
      <c r="G19" s="129" t="s">
        <v>103</v>
      </c>
      <c r="H19" s="164"/>
    </row>
    <row r="20" spans="1:8" s="52" customFormat="1" ht="22.5" customHeight="1">
      <c r="A20" s="130"/>
      <c r="B20" s="123"/>
      <c r="C20" s="124" t="s">
        <v>104</v>
      </c>
      <c r="D20" s="125"/>
      <c r="E20" s="130" t="s">
        <v>105</v>
      </c>
      <c r="F20" s="125"/>
      <c r="G20" s="129" t="s">
        <v>106</v>
      </c>
      <c r="H20" s="164"/>
    </row>
    <row r="21" spans="1:8" s="52" customFormat="1" ht="22.5" customHeight="1">
      <c r="A21" s="131"/>
      <c r="B21" s="123"/>
      <c r="C21" s="124" t="s">
        <v>107</v>
      </c>
      <c r="D21" s="125"/>
      <c r="E21" s="130" t="s">
        <v>108</v>
      </c>
      <c r="F21" s="125"/>
      <c r="G21" s="129" t="s">
        <v>109</v>
      </c>
      <c r="H21" s="164"/>
    </row>
    <row r="22" spans="1:8" s="52" customFormat="1" ht="22.5" customHeight="1">
      <c r="A22" s="133"/>
      <c r="B22" s="123"/>
      <c r="C22" s="124" t="s">
        <v>110</v>
      </c>
      <c r="D22" s="125"/>
      <c r="E22" s="166" t="s">
        <v>111</v>
      </c>
      <c r="F22" s="125"/>
      <c r="G22" s="166"/>
      <c r="H22" s="125"/>
    </row>
    <row r="23" spans="1:8" s="52" customFormat="1" ht="22.5" customHeight="1">
      <c r="A23" s="167"/>
      <c r="B23" s="123"/>
      <c r="C23" s="124" t="s">
        <v>112</v>
      </c>
      <c r="D23" s="125"/>
      <c r="E23" s="134" t="s">
        <v>113</v>
      </c>
      <c r="F23" s="125"/>
      <c r="G23" s="134"/>
      <c r="H23" s="125"/>
    </row>
    <row r="24" spans="1:8" s="52" customFormat="1" ht="22.5" customHeight="1">
      <c r="A24" s="167"/>
      <c r="B24" s="123"/>
      <c r="C24" s="124" t="s">
        <v>114</v>
      </c>
      <c r="D24" s="125"/>
      <c r="E24" s="134" t="s">
        <v>115</v>
      </c>
      <c r="F24" s="125"/>
      <c r="G24" s="134"/>
      <c r="H24" s="125"/>
    </row>
    <row r="25" spans="1:9" s="52" customFormat="1" ht="22.5" customHeight="1">
      <c r="A25" s="167"/>
      <c r="B25" s="123"/>
      <c r="C25" s="124" t="s">
        <v>116</v>
      </c>
      <c r="D25" s="125"/>
      <c r="E25" s="134" t="s">
        <v>117</v>
      </c>
      <c r="F25" s="125"/>
      <c r="G25" s="134"/>
      <c r="H25" s="125"/>
      <c r="I25" s="108"/>
    </row>
    <row r="26" spans="1:10" s="52" customFormat="1" ht="22.5" customHeight="1">
      <c r="A26" s="167"/>
      <c r="B26" s="123"/>
      <c r="C26" s="124" t="s">
        <v>118</v>
      </c>
      <c r="D26" s="125"/>
      <c r="E26" s="168"/>
      <c r="F26" s="125"/>
      <c r="G26" s="168"/>
      <c r="H26" s="125"/>
      <c r="I26" s="108"/>
      <c r="J26" s="108"/>
    </row>
    <row r="27" spans="1:10" s="52" customFormat="1" ht="22.5" customHeight="1">
      <c r="A27" s="133"/>
      <c r="B27" s="132"/>
      <c r="C27" s="124" t="s">
        <v>119</v>
      </c>
      <c r="D27" s="125"/>
      <c r="E27" s="168"/>
      <c r="F27" s="125"/>
      <c r="G27" s="168"/>
      <c r="H27" s="125"/>
      <c r="I27" s="108"/>
      <c r="J27" s="108"/>
    </row>
    <row r="28" spans="1:10" s="52" customFormat="1" ht="22.5" customHeight="1">
      <c r="A28" s="167"/>
      <c r="B28" s="123"/>
      <c r="C28" s="124" t="s">
        <v>120</v>
      </c>
      <c r="D28" s="125"/>
      <c r="E28" s="168"/>
      <c r="F28" s="125"/>
      <c r="G28" s="168"/>
      <c r="H28" s="125"/>
      <c r="I28" s="108"/>
      <c r="J28" s="108"/>
    </row>
    <row r="29" spans="1:10" s="52" customFormat="1" ht="22.5" customHeight="1">
      <c r="A29" s="133"/>
      <c r="B29" s="132"/>
      <c r="C29" s="124" t="s">
        <v>121</v>
      </c>
      <c r="D29" s="125"/>
      <c r="E29" s="168"/>
      <c r="F29" s="125"/>
      <c r="G29" s="168"/>
      <c r="H29" s="125"/>
      <c r="I29" s="108"/>
      <c r="J29" s="108"/>
    </row>
    <row r="30" spans="1:9" s="52" customFormat="1" ht="22.5" customHeight="1">
      <c r="A30" s="133"/>
      <c r="B30" s="123"/>
      <c r="C30" s="124" t="s">
        <v>122</v>
      </c>
      <c r="D30" s="125"/>
      <c r="E30" s="168"/>
      <c r="F30" s="125"/>
      <c r="G30" s="168"/>
      <c r="H30" s="125"/>
      <c r="I30" s="108"/>
    </row>
    <row r="31" spans="1:8" s="52" customFormat="1" ht="22.5" customHeight="1">
      <c r="A31" s="133"/>
      <c r="B31" s="123"/>
      <c r="C31" s="124" t="s">
        <v>123</v>
      </c>
      <c r="D31" s="125"/>
      <c r="E31" s="168"/>
      <c r="F31" s="125"/>
      <c r="G31" s="168"/>
      <c r="H31" s="125"/>
    </row>
    <row r="32" spans="1:8" s="52" customFormat="1" ht="22.5" customHeight="1">
      <c r="A32" s="133"/>
      <c r="B32" s="123"/>
      <c r="C32" s="124" t="s">
        <v>124</v>
      </c>
      <c r="D32" s="125"/>
      <c r="E32" s="168"/>
      <c r="F32" s="125"/>
      <c r="G32" s="168"/>
      <c r="H32" s="125"/>
    </row>
    <row r="33" spans="1:10" s="52" customFormat="1" ht="22.5" customHeight="1">
      <c r="A33" s="133"/>
      <c r="B33" s="123"/>
      <c r="C33" s="124" t="s">
        <v>125</v>
      </c>
      <c r="D33" s="125"/>
      <c r="E33" s="168"/>
      <c r="F33" s="125"/>
      <c r="G33" s="168"/>
      <c r="H33" s="125"/>
      <c r="I33" s="108"/>
      <c r="J33" s="108"/>
    </row>
    <row r="34" spans="1:8" s="52" customFormat="1" ht="22.5" customHeight="1">
      <c r="A34" s="131"/>
      <c r="B34" s="123"/>
      <c r="C34" s="124" t="s">
        <v>126</v>
      </c>
      <c r="D34" s="125"/>
      <c r="E34" s="168"/>
      <c r="F34" s="125"/>
      <c r="G34" s="168"/>
      <c r="H34" s="125"/>
    </row>
    <row r="35" spans="1:8" s="52" customFormat="1" ht="22.5" customHeight="1">
      <c r="A35" s="133"/>
      <c r="B35" s="123"/>
      <c r="C35" s="124"/>
      <c r="D35" s="135"/>
      <c r="E35" s="122"/>
      <c r="F35" s="136"/>
      <c r="G35" s="122"/>
      <c r="H35" s="136"/>
    </row>
    <row r="36" spans="1:8" s="52" customFormat="1" ht="18" customHeight="1">
      <c r="A36" s="120" t="s">
        <v>127</v>
      </c>
      <c r="B36" s="132">
        <f aca="true" t="shared" si="0" ref="B36:F36">SUM(B6)</f>
        <v>12123</v>
      </c>
      <c r="C36" s="120" t="s">
        <v>128</v>
      </c>
      <c r="D36" s="135">
        <f t="shared" si="0"/>
        <v>12123</v>
      </c>
      <c r="E36" s="120" t="s">
        <v>128</v>
      </c>
      <c r="F36" s="136">
        <f t="shared" si="0"/>
        <v>12123</v>
      </c>
      <c r="G36" s="120" t="s">
        <v>128</v>
      </c>
      <c r="H36" s="136">
        <f>SUM(H6)</f>
        <v>12123</v>
      </c>
    </row>
    <row r="37" spans="1:8" s="52" customFormat="1" ht="18" customHeight="1">
      <c r="A37" s="124" t="s">
        <v>133</v>
      </c>
      <c r="B37" s="123"/>
      <c r="C37" s="130" t="s">
        <v>130</v>
      </c>
      <c r="D37" s="135">
        <f>SUM(B41)-SUM(D36)</f>
        <v>0</v>
      </c>
      <c r="E37" s="130" t="s">
        <v>130</v>
      </c>
      <c r="F37" s="136">
        <f>B37</f>
        <v>0</v>
      </c>
      <c r="G37" s="130" t="s">
        <v>130</v>
      </c>
      <c r="H37" s="136">
        <f>D37</f>
        <v>0</v>
      </c>
    </row>
    <row r="38" spans="1:8" s="52" customFormat="1" ht="18" customHeight="1">
      <c r="A38" s="124" t="s">
        <v>134</v>
      </c>
      <c r="B38" s="123"/>
      <c r="C38" s="130"/>
      <c r="D38" s="125"/>
      <c r="E38" s="130"/>
      <c r="F38" s="125"/>
      <c r="G38" s="130"/>
      <c r="H38" s="125"/>
    </row>
    <row r="39" spans="1:8" s="52" customFormat="1" ht="22.5" customHeight="1">
      <c r="A39" s="124" t="s">
        <v>162</v>
      </c>
      <c r="B39" s="123"/>
      <c r="C39" s="169"/>
      <c r="D39" s="170"/>
      <c r="E39" s="133"/>
      <c r="F39" s="135"/>
      <c r="G39" s="133"/>
      <c r="H39" s="135"/>
    </row>
    <row r="40" spans="1:8" s="52" customFormat="1" ht="21" customHeight="1">
      <c r="A40" s="133"/>
      <c r="B40" s="123"/>
      <c r="C40" s="131"/>
      <c r="D40" s="170"/>
      <c r="E40" s="131"/>
      <c r="F40" s="170"/>
      <c r="G40" s="131"/>
      <c r="H40" s="170"/>
    </row>
    <row r="41" spans="1:8" s="52" customFormat="1" ht="18" customHeight="1">
      <c r="A41" s="119" t="s">
        <v>136</v>
      </c>
      <c r="B41" s="132">
        <f aca="true" t="shared" si="1" ref="B41:F41">SUM(B36,B37)</f>
        <v>12123</v>
      </c>
      <c r="C41" s="171" t="s">
        <v>137</v>
      </c>
      <c r="D41" s="170">
        <f t="shared" si="1"/>
        <v>12123</v>
      </c>
      <c r="E41" s="119" t="s">
        <v>137</v>
      </c>
      <c r="F41" s="125">
        <f t="shared" si="1"/>
        <v>12123</v>
      </c>
      <c r="G41" s="119" t="s">
        <v>137</v>
      </c>
      <c r="H41" s="125">
        <f>SUM(H36,H37)</f>
        <v>12123</v>
      </c>
    </row>
    <row r="42" spans="4:8" s="52" customFormat="1" ht="12.75" customHeight="1">
      <c r="D42" s="137"/>
      <c r="F42" s="137"/>
      <c r="H42" s="137"/>
    </row>
    <row r="43" spans="4:8" s="52" customFormat="1" ht="12.75" customHeight="1">
      <c r="D43" s="137"/>
      <c r="F43" s="137"/>
      <c r="H43" s="137"/>
    </row>
    <row r="44" spans="4:8" s="52" customFormat="1" ht="12.75" customHeight="1">
      <c r="D44" s="137"/>
      <c r="F44" s="137"/>
      <c r="H44" s="137"/>
    </row>
    <row r="45" spans="4:8" s="52" customFormat="1" ht="12.75" customHeight="1">
      <c r="D45" s="137"/>
      <c r="F45" s="137"/>
      <c r="H45" s="137"/>
    </row>
    <row r="46" spans="4:8" s="52" customFormat="1" ht="12.75" customHeight="1">
      <c r="D46" s="137"/>
      <c r="F46" s="137"/>
      <c r="H46" s="137"/>
    </row>
    <row r="47" spans="4:8" ht="12.75" customHeight="1">
      <c r="D47" s="138"/>
      <c r="F47" s="138"/>
      <c r="H47" s="138"/>
    </row>
    <row r="48" spans="4:8" ht="12.75" customHeight="1">
      <c r="D48" s="138"/>
      <c r="F48" s="138"/>
      <c r="H48" s="138"/>
    </row>
    <row r="49" spans="4:8" ht="12.75" customHeight="1">
      <c r="D49" s="138"/>
      <c r="F49" s="138"/>
      <c r="H49" s="138"/>
    </row>
    <row r="50" spans="4:8" ht="12.75" customHeight="1">
      <c r="D50" s="138"/>
      <c r="F50" s="138"/>
      <c r="H50" s="138"/>
    </row>
    <row r="51" spans="4:8" ht="12.75" customHeight="1">
      <c r="D51" s="138"/>
      <c r="F51" s="138"/>
      <c r="H51" s="138"/>
    </row>
    <row r="52" spans="4:8" ht="12.75" customHeight="1">
      <c r="D52" s="138"/>
      <c r="F52" s="138"/>
      <c r="H52" s="138"/>
    </row>
    <row r="53" spans="4:8" ht="12.75" customHeight="1">
      <c r="D53" s="138"/>
      <c r="F53" s="138"/>
      <c r="H53" s="138"/>
    </row>
    <row r="54" spans="4:8" ht="12.75" customHeight="1">
      <c r="D54" s="138"/>
      <c r="F54" s="138"/>
      <c r="H54" s="138"/>
    </row>
    <row r="55" spans="6:8" ht="12.75" customHeight="1">
      <c r="F55" s="138"/>
      <c r="H55" s="138"/>
    </row>
    <row r="56" spans="6:8" ht="12.75" customHeight="1">
      <c r="F56" s="138"/>
      <c r="H56" s="138"/>
    </row>
    <row r="57" spans="6:8" ht="12.75" customHeight="1">
      <c r="F57" s="138"/>
      <c r="H57" s="138"/>
    </row>
    <row r="58" spans="6:8" ht="12.75" customHeight="1">
      <c r="F58" s="138"/>
      <c r="H58" s="138"/>
    </row>
    <row r="59" spans="6:8" ht="12.75" customHeight="1">
      <c r="F59" s="138"/>
      <c r="H59" s="138"/>
    </row>
    <row r="60" spans="6:8" ht="12.75" customHeight="1">
      <c r="F60" s="138"/>
      <c r="H60" s="138"/>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6" sqref="A6:F6"/>
    </sheetView>
  </sheetViews>
  <sheetFormatPr defaultColWidth="9.16015625" defaultRowHeight="12.75" customHeight="1"/>
  <cols>
    <col min="1" max="5" width="21.33203125" style="0" customWidth="1"/>
    <col min="6" max="6" width="23.66015625" style="0" customWidth="1"/>
    <col min="7" max="7" width="21.33203125" style="0" customWidth="1"/>
  </cols>
  <sheetData>
    <row r="1" ht="30" customHeight="1">
      <c r="A1" s="55" t="s">
        <v>19</v>
      </c>
    </row>
    <row r="2" spans="1:7" ht="28.5" customHeight="1">
      <c r="A2" s="82" t="s">
        <v>20</v>
      </c>
      <c r="B2" s="82"/>
      <c r="C2" s="82"/>
      <c r="D2" s="82"/>
      <c r="E2" s="82"/>
      <c r="F2" s="82"/>
      <c r="G2" s="82"/>
    </row>
    <row r="3" s="52" customFormat="1" ht="22.5" customHeight="1">
      <c r="G3" s="81" t="s">
        <v>47</v>
      </c>
    </row>
    <row r="4" spans="1:7" s="52" customFormat="1" ht="22.5" customHeight="1">
      <c r="A4" s="98" t="s">
        <v>163</v>
      </c>
      <c r="B4" s="98" t="s">
        <v>164</v>
      </c>
      <c r="C4" s="98" t="s">
        <v>142</v>
      </c>
      <c r="D4" s="98" t="s">
        <v>165</v>
      </c>
      <c r="E4" s="98" t="s">
        <v>166</v>
      </c>
      <c r="F4" s="98" t="s">
        <v>167</v>
      </c>
      <c r="G4" s="98" t="s">
        <v>168</v>
      </c>
    </row>
    <row r="5" spans="1:7" s="52" customFormat="1" ht="24" customHeight="1">
      <c r="A5" s="106" t="s">
        <v>153</v>
      </c>
      <c r="B5" s="106" t="s">
        <v>153</v>
      </c>
      <c r="C5" s="99">
        <v>1</v>
      </c>
      <c r="D5" s="99">
        <v>2</v>
      </c>
      <c r="E5" s="99">
        <v>3</v>
      </c>
      <c r="F5" s="99">
        <v>4</v>
      </c>
      <c r="G5" s="106" t="s">
        <v>153</v>
      </c>
    </row>
    <row r="6" spans="1:7" s="52" customFormat="1" ht="24" customHeight="1">
      <c r="A6" s="162">
        <v>2010601</v>
      </c>
      <c r="B6" s="100" t="s">
        <v>169</v>
      </c>
      <c r="C6" s="100">
        <f>D6+E6+F6</f>
        <v>12123</v>
      </c>
      <c r="D6" s="100">
        <v>10331</v>
      </c>
      <c r="E6" s="100">
        <v>792</v>
      </c>
      <c r="F6" s="100">
        <v>1000</v>
      </c>
      <c r="G6" s="100"/>
    </row>
    <row r="7" spans="1:7" s="52" customFormat="1" ht="24" customHeight="1">
      <c r="A7" s="100"/>
      <c r="B7" s="100"/>
      <c r="C7" s="100"/>
      <c r="D7" s="100"/>
      <c r="E7" s="100"/>
      <c r="F7" s="100"/>
      <c r="G7" s="100"/>
    </row>
    <row r="8" spans="1:7" s="52" customFormat="1" ht="24" customHeight="1">
      <c r="A8" s="100"/>
      <c r="B8" s="100"/>
      <c r="C8" s="100"/>
      <c r="D8" s="100"/>
      <c r="E8" s="100"/>
      <c r="F8" s="100"/>
      <c r="G8" s="100"/>
    </row>
    <row r="9" spans="1:7" s="52" customFormat="1" ht="24" customHeight="1">
      <c r="A9" s="100"/>
      <c r="B9" s="100"/>
      <c r="C9" s="100"/>
      <c r="D9" s="100"/>
      <c r="E9" s="100"/>
      <c r="F9" s="100"/>
      <c r="G9" s="100"/>
    </row>
    <row r="10" spans="1:7" s="52" customFormat="1" ht="24" customHeight="1">
      <c r="A10" s="100"/>
      <c r="B10" s="100"/>
      <c r="C10" s="100"/>
      <c r="D10" s="100"/>
      <c r="E10" s="100"/>
      <c r="F10" s="100"/>
      <c r="G10" s="100"/>
    </row>
    <row r="11" spans="1:7" s="52" customFormat="1" ht="24" customHeight="1">
      <c r="A11" s="100"/>
      <c r="B11" s="100"/>
      <c r="C11" s="100"/>
      <c r="D11" s="105"/>
      <c r="E11" s="100"/>
      <c r="F11" s="100"/>
      <c r="G11" s="100"/>
    </row>
    <row r="12" spans="1:7" s="52" customFormat="1" ht="12.75" customHeight="1">
      <c r="A12" s="108"/>
      <c r="B12" s="108"/>
      <c r="C12" s="108"/>
      <c r="D12" s="108"/>
      <c r="E12" s="108"/>
      <c r="F12" s="108"/>
      <c r="G12" s="108"/>
    </row>
    <row r="13" spans="1:3" s="52" customFormat="1" ht="12.75" customHeight="1">
      <c r="A13" s="108"/>
      <c r="C13" s="108"/>
    </row>
    <row r="14" spans="1:3" s="52" customFormat="1" ht="12.75" customHeight="1">
      <c r="A14" s="108"/>
      <c r="C14" s="108"/>
    </row>
    <row r="15" spans="1:2" ht="12.75" customHeight="1">
      <c r="A15" s="75"/>
      <c r="B15" s="75"/>
    </row>
    <row r="16" ht="12.75" customHeight="1">
      <c r="B16" s="75"/>
    </row>
    <row r="17" ht="12.75" customHeight="1">
      <c r="B17" s="75"/>
    </row>
    <row r="18" ht="12.75" customHeight="1">
      <c r="B18" s="75"/>
    </row>
    <row r="19" ht="12.75" customHeight="1">
      <c r="B19" s="75"/>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A16">
      <selection activeCell="B33" sqref="B33:H34"/>
    </sheetView>
  </sheetViews>
  <sheetFormatPr defaultColWidth="9.16015625" defaultRowHeight="12.75" customHeight="1"/>
  <cols>
    <col min="1" max="1" width="17.66015625" style="139" customWidth="1"/>
    <col min="2" max="2" width="44.66015625" style="139" customWidth="1"/>
    <col min="3" max="3" width="22.66015625" style="141" customWidth="1"/>
    <col min="4" max="4" width="27.33203125" style="139" customWidth="1"/>
    <col min="5" max="7" width="21.33203125" style="139" customWidth="1"/>
    <col min="8" max="8" width="17.66015625" style="139" customWidth="1"/>
    <col min="9" max="9" width="30.83203125" style="139" customWidth="1"/>
    <col min="10" max="16384" width="9.16015625" style="139" customWidth="1"/>
  </cols>
  <sheetData>
    <row r="1" spans="1:3" s="139" customFormat="1" ht="22.5" customHeight="1">
      <c r="A1" s="140" t="s">
        <v>21</v>
      </c>
      <c r="C1" s="141"/>
    </row>
    <row r="2" spans="1:9" s="139" customFormat="1" ht="18.75" customHeight="1">
      <c r="A2" s="143" t="s">
        <v>22</v>
      </c>
      <c r="B2" s="143"/>
      <c r="C2" s="143"/>
      <c r="D2" s="143"/>
      <c r="E2" s="143"/>
      <c r="F2" s="143"/>
      <c r="G2" s="143"/>
      <c r="H2" s="143"/>
      <c r="I2" s="143"/>
    </row>
    <row r="3" spans="3:9" s="140" customFormat="1" ht="22.5" customHeight="1">
      <c r="C3" s="144"/>
      <c r="I3" s="160" t="s">
        <v>47</v>
      </c>
    </row>
    <row r="4" spans="1:9" s="140" customFormat="1" ht="31.5" customHeight="1">
      <c r="A4" s="66" t="s">
        <v>170</v>
      </c>
      <c r="B4" s="66" t="s">
        <v>171</v>
      </c>
      <c r="C4" s="145" t="s">
        <v>172</v>
      </c>
      <c r="D4" s="145" t="s">
        <v>173</v>
      </c>
      <c r="E4" s="66" t="s">
        <v>142</v>
      </c>
      <c r="F4" s="66" t="s">
        <v>165</v>
      </c>
      <c r="G4" s="66" t="s">
        <v>166</v>
      </c>
      <c r="H4" s="66" t="s">
        <v>167</v>
      </c>
      <c r="I4" s="66" t="s">
        <v>168</v>
      </c>
    </row>
    <row r="5" spans="1:9" s="140" customFormat="1" ht="27" customHeight="1">
      <c r="A5" s="147" t="s">
        <v>142</v>
      </c>
      <c r="B5" s="147"/>
      <c r="C5" s="147"/>
      <c r="D5" s="147"/>
      <c r="E5" s="148">
        <f aca="true" t="shared" si="0" ref="E5:E53">F5+G5+H5</f>
        <v>12123</v>
      </c>
      <c r="F5" s="148">
        <v>10331</v>
      </c>
      <c r="G5" s="148">
        <v>792</v>
      </c>
      <c r="H5" s="148">
        <v>1000</v>
      </c>
      <c r="I5" s="146"/>
    </row>
    <row r="6" spans="1:9" s="140" customFormat="1" ht="27" customHeight="1">
      <c r="A6" s="149">
        <v>301</v>
      </c>
      <c r="B6" s="146" t="s">
        <v>174</v>
      </c>
      <c r="C6" s="150">
        <v>501</v>
      </c>
      <c r="D6" s="130" t="s">
        <v>175</v>
      </c>
      <c r="E6" s="148">
        <f t="shared" si="0"/>
        <v>0</v>
      </c>
      <c r="F6" s="148"/>
      <c r="G6" s="148"/>
      <c r="H6" s="148"/>
      <c r="I6" s="146"/>
    </row>
    <row r="7" spans="1:9" s="140" customFormat="1" ht="27" customHeight="1">
      <c r="A7" s="149" t="s">
        <v>176</v>
      </c>
      <c r="B7" s="146" t="s">
        <v>177</v>
      </c>
      <c r="C7" s="107">
        <v>50101</v>
      </c>
      <c r="D7" s="107" t="s">
        <v>178</v>
      </c>
      <c r="E7" s="148">
        <f t="shared" si="0"/>
        <v>3788</v>
      </c>
      <c r="F7" s="148">
        <v>3788</v>
      </c>
      <c r="G7" s="148"/>
      <c r="H7" s="148"/>
      <c r="I7" s="161"/>
    </row>
    <row r="8" spans="1:9" s="140" customFormat="1" ht="27.75" customHeight="1">
      <c r="A8" s="149" t="s">
        <v>179</v>
      </c>
      <c r="B8" s="146" t="s">
        <v>180</v>
      </c>
      <c r="C8" s="151"/>
      <c r="D8" s="151"/>
      <c r="E8" s="148">
        <f t="shared" si="0"/>
        <v>2993</v>
      </c>
      <c r="F8" s="148">
        <v>2993</v>
      </c>
      <c r="G8" s="148"/>
      <c r="H8" s="148"/>
      <c r="I8" s="161"/>
    </row>
    <row r="9" spans="1:9" s="140" customFormat="1" ht="27" customHeight="1">
      <c r="A9" s="149" t="s">
        <v>181</v>
      </c>
      <c r="B9" s="146" t="s">
        <v>182</v>
      </c>
      <c r="C9" s="151"/>
      <c r="D9" s="151"/>
      <c r="E9" s="148">
        <f t="shared" si="0"/>
        <v>316</v>
      </c>
      <c r="F9" s="148">
        <v>316</v>
      </c>
      <c r="G9" s="148"/>
      <c r="H9" s="148"/>
      <c r="I9" s="161"/>
    </row>
    <row r="10" spans="1:9" s="140" customFormat="1" ht="27" customHeight="1">
      <c r="A10" s="149" t="s">
        <v>183</v>
      </c>
      <c r="B10" s="146" t="s">
        <v>184</v>
      </c>
      <c r="C10" s="152"/>
      <c r="D10" s="152"/>
      <c r="E10" s="148">
        <f t="shared" si="0"/>
        <v>0</v>
      </c>
      <c r="F10" s="148"/>
      <c r="G10" s="148"/>
      <c r="H10" s="148"/>
      <c r="I10" s="161"/>
    </row>
    <row r="11" spans="1:9" s="140" customFormat="1" ht="27" customHeight="1">
      <c r="A11" s="149" t="s">
        <v>185</v>
      </c>
      <c r="B11" s="153" t="s">
        <v>186</v>
      </c>
      <c r="C11" s="154">
        <v>50102</v>
      </c>
      <c r="D11" s="154" t="s">
        <v>187</v>
      </c>
      <c r="E11" s="148">
        <f t="shared" si="0"/>
        <v>1400</v>
      </c>
      <c r="F11" s="148">
        <v>1400</v>
      </c>
      <c r="G11" s="148"/>
      <c r="H11" s="148"/>
      <c r="I11" s="146"/>
    </row>
    <row r="12" spans="1:9" s="140" customFormat="1" ht="27" customHeight="1">
      <c r="A12" s="149" t="s">
        <v>188</v>
      </c>
      <c r="B12" s="153" t="s">
        <v>189</v>
      </c>
      <c r="C12" s="155"/>
      <c r="D12" s="155"/>
      <c r="E12" s="148">
        <f t="shared" si="0"/>
        <v>0</v>
      </c>
      <c r="F12" s="148"/>
      <c r="G12" s="148"/>
      <c r="H12" s="148"/>
      <c r="I12" s="146"/>
    </row>
    <row r="13" spans="1:9" s="140" customFormat="1" ht="27" customHeight="1">
      <c r="A13" s="149" t="s">
        <v>190</v>
      </c>
      <c r="B13" s="153" t="s">
        <v>191</v>
      </c>
      <c r="C13" s="155"/>
      <c r="D13" s="155"/>
      <c r="E13" s="148">
        <f t="shared" si="0"/>
        <v>407</v>
      </c>
      <c r="F13" s="148">
        <v>407</v>
      </c>
      <c r="G13" s="148"/>
      <c r="H13" s="148"/>
      <c r="I13" s="146"/>
    </row>
    <row r="14" spans="1:9" s="140" customFormat="1" ht="27" customHeight="1">
      <c r="A14" s="149" t="s">
        <v>192</v>
      </c>
      <c r="B14" s="153" t="s">
        <v>193</v>
      </c>
      <c r="C14" s="155"/>
      <c r="D14" s="155"/>
      <c r="E14" s="148">
        <f t="shared" si="0"/>
        <v>163</v>
      </c>
      <c r="F14" s="148">
        <v>163</v>
      </c>
      <c r="G14" s="148"/>
      <c r="H14" s="148"/>
      <c r="I14" s="146"/>
    </row>
    <row r="15" spans="1:9" s="140" customFormat="1" ht="27" customHeight="1">
      <c r="A15" s="149" t="s">
        <v>194</v>
      </c>
      <c r="B15" s="146" t="s">
        <v>195</v>
      </c>
      <c r="C15" s="156"/>
      <c r="D15" s="156"/>
      <c r="E15" s="148">
        <f t="shared" si="0"/>
        <v>0</v>
      </c>
      <c r="F15" s="139"/>
      <c r="G15" s="148"/>
      <c r="H15" s="148"/>
      <c r="I15" s="146"/>
    </row>
    <row r="16" spans="1:9" s="140" customFormat="1" ht="27" customHeight="1">
      <c r="A16" s="149" t="s">
        <v>196</v>
      </c>
      <c r="B16" s="146" t="s">
        <v>197</v>
      </c>
      <c r="C16" s="150">
        <v>50103</v>
      </c>
      <c r="D16" s="150" t="s">
        <v>198</v>
      </c>
      <c r="E16" s="148">
        <f t="shared" si="0"/>
        <v>8140</v>
      </c>
      <c r="F16" s="148">
        <v>8140</v>
      </c>
      <c r="G16" s="148"/>
      <c r="H16" s="148"/>
      <c r="I16" s="146"/>
    </row>
    <row r="17" spans="1:9" s="140" customFormat="1" ht="27" customHeight="1">
      <c r="A17" s="149" t="s">
        <v>199</v>
      </c>
      <c r="B17" s="146" t="s">
        <v>200</v>
      </c>
      <c r="C17" s="107">
        <v>50199</v>
      </c>
      <c r="D17" s="107" t="s">
        <v>201</v>
      </c>
      <c r="E17" s="148">
        <f t="shared" si="0"/>
        <v>55</v>
      </c>
      <c r="F17" s="148">
        <v>55</v>
      </c>
      <c r="G17" s="148"/>
      <c r="H17" s="148"/>
      <c r="I17" s="146"/>
    </row>
    <row r="18" spans="1:9" s="140" customFormat="1" ht="27" customHeight="1">
      <c r="A18" s="149" t="s">
        <v>202</v>
      </c>
      <c r="B18" s="146" t="s">
        <v>203</v>
      </c>
      <c r="C18" s="152"/>
      <c r="D18" s="152"/>
      <c r="E18" s="148">
        <f t="shared" si="0"/>
        <v>355</v>
      </c>
      <c r="F18" s="148">
        <v>355</v>
      </c>
      <c r="G18" s="148"/>
      <c r="H18" s="148"/>
      <c r="I18" s="161"/>
    </row>
    <row r="19" spans="1:9" s="140" customFormat="1" ht="27" customHeight="1">
      <c r="A19" s="149" t="s">
        <v>204</v>
      </c>
      <c r="B19" s="146" t="s">
        <v>205</v>
      </c>
      <c r="C19" s="150">
        <v>502</v>
      </c>
      <c r="D19" s="150" t="s">
        <v>206</v>
      </c>
      <c r="E19" s="148">
        <f t="shared" si="0"/>
        <v>0</v>
      </c>
      <c r="F19" s="148"/>
      <c r="G19" s="148"/>
      <c r="H19" s="148"/>
      <c r="I19" s="146"/>
    </row>
    <row r="20" spans="1:9" s="140" customFormat="1" ht="27" customHeight="1">
      <c r="A20" s="149" t="s">
        <v>176</v>
      </c>
      <c r="B20" s="146" t="s">
        <v>207</v>
      </c>
      <c r="C20" s="150"/>
      <c r="D20" s="130"/>
      <c r="E20" s="148">
        <f t="shared" si="0"/>
        <v>470</v>
      </c>
      <c r="F20" s="148"/>
      <c r="G20" s="148">
        <v>200</v>
      </c>
      <c r="H20" s="148">
        <v>270</v>
      </c>
      <c r="I20" s="161"/>
    </row>
    <row r="21" spans="1:9" s="140" customFormat="1" ht="27" customHeight="1">
      <c r="A21" s="149" t="s">
        <v>179</v>
      </c>
      <c r="B21" s="146" t="s">
        <v>208</v>
      </c>
      <c r="C21" s="150"/>
      <c r="D21" s="130"/>
      <c r="E21" s="148">
        <f t="shared" si="0"/>
        <v>150</v>
      </c>
      <c r="F21" s="148"/>
      <c r="G21" s="148"/>
      <c r="H21" s="148">
        <v>150</v>
      </c>
      <c r="I21" s="146"/>
    </row>
    <row r="22" spans="1:9" s="140" customFormat="1" ht="27" customHeight="1">
      <c r="A22" s="149" t="s">
        <v>181</v>
      </c>
      <c r="B22" s="146" t="s">
        <v>209</v>
      </c>
      <c r="C22" s="150"/>
      <c r="D22" s="130"/>
      <c r="E22" s="148">
        <f t="shared" si="0"/>
        <v>0</v>
      </c>
      <c r="F22" s="148"/>
      <c r="G22" s="148"/>
      <c r="H22" s="148"/>
      <c r="I22" s="146"/>
    </row>
    <row r="23" spans="1:9" s="140" customFormat="1" ht="27" customHeight="1">
      <c r="A23" s="149" t="s">
        <v>210</v>
      </c>
      <c r="B23" s="146" t="s">
        <v>211</v>
      </c>
      <c r="C23" s="150"/>
      <c r="D23" s="130"/>
      <c r="E23" s="148">
        <f t="shared" si="0"/>
        <v>0</v>
      </c>
      <c r="F23" s="148"/>
      <c r="G23" s="148"/>
      <c r="H23" s="148"/>
      <c r="I23" s="146"/>
    </row>
    <row r="24" spans="1:9" s="140" customFormat="1" ht="27" customHeight="1">
      <c r="A24" s="149" t="s">
        <v>212</v>
      </c>
      <c r="B24" s="146" t="s">
        <v>213</v>
      </c>
      <c r="C24" s="150"/>
      <c r="D24" s="130"/>
      <c r="E24" s="148">
        <f t="shared" si="0"/>
        <v>0</v>
      </c>
      <c r="F24" s="148"/>
      <c r="G24" s="148"/>
      <c r="H24" s="148"/>
      <c r="I24" s="146"/>
    </row>
    <row r="25" spans="1:9" s="140" customFormat="1" ht="27" customHeight="1">
      <c r="A25" s="149" t="s">
        <v>214</v>
      </c>
      <c r="B25" s="146" t="s">
        <v>215</v>
      </c>
      <c r="C25" s="150"/>
      <c r="D25" s="130"/>
      <c r="E25" s="148">
        <f t="shared" si="0"/>
        <v>180</v>
      </c>
      <c r="F25" s="148"/>
      <c r="G25" s="148">
        <v>180</v>
      </c>
      <c r="H25" s="148"/>
      <c r="I25" s="146"/>
    </row>
    <row r="26" spans="1:9" s="140" customFormat="1" ht="27" customHeight="1">
      <c r="A26" s="149" t="s">
        <v>183</v>
      </c>
      <c r="B26" s="146" t="s">
        <v>216</v>
      </c>
      <c r="C26" s="150"/>
      <c r="D26" s="130"/>
      <c r="E26" s="148">
        <f t="shared" si="0"/>
        <v>230</v>
      </c>
      <c r="F26" s="148"/>
      <c r="G26" s="148"/>
      <c r="H26" s="148">
        <v>230</v>
      </c>
      <c r="I26" s="146"/>
    </row>
    <row r="27" spans="1:9" s="140" customFormat="1" ht="27" customHeight="1">
      <c r="A27" s="149" t="s">
        <v>185</v>
      </c>
      <c r="B27" s="146" t="s">
        <v>217</v>
      </c>
      <c r="C27" s="150"/>
      <c r="D27" s="130"/>
      <c r="E27" s="148">
        <f t="shared" si="0"/>
        <v>0</v>
      </c>
      <c r="F27" s="148"/>
      <c r="G27" s="148"/>
      <c r="H27" s="148"/>
      <c r="I27" s="146"/>
    </row>
    <row r="28" spans="1:9" s="140" customFormat="1" ht="27" customHeight="1">
      <c r="A28" s="149" t="s">
        <v>188</v>
      </c>
      <c r="B28" s="146" t="s">
        <v>218</v>
      </c>
      <c r="C28" s="150"/>
      <c r="D28" s="130"/>
      <c r="E28" s="148">
        <f t="shared" si="0"/>
        <v>0</v>
      </c>
      <c r="F28" s="148"/>
      <c r="G28" s="148"/>
      <c r="H28" s="148"/>
      <c r="I28" s="146"/>
    </row>
    <row r="29" spans="1:9" s="140" customFormat="1" ht="27" customHeight="1">
      <c r="A29" s="149" t="s">
        <v>192</v>
      </c>
      <c r="B29" s="146" t="s">
        <v>219</v>
      </c>
      <c r="C29" s="150"/>
      <c r="D29" s="130"/>
      <c r="E29" s="148">
        <f t="shared" si="0"/>
        <v>250</v>
      </c>
      <c r="F29" s="148"/>
      <c r="G29" s="148">
        <v>250</v>
      </c>
      <c r="H29" s="148"/>
      <c r="I29" s="146"/>
    </row>
    <row r="30" spans="1:9" s="140" customFormat="1" ht="27" customHeight="1">
      <c r="A30" s="149" t="s">
        <v>194</v>
      </c>
      <c r="B30" s="146" t="s">
        <v>220</v>
      </c>
      <c r="C30" s="150"/>
      <c r="D30" s="130"/>
      <c r="E30" s="148">
        <f t="shared" si="0"/>
        <v>0</v>
      </c>
      <c r="F30" s="148"/>
      <c r="G30" s="148"/>
      <c r="H30" s="148"/>
      <c r="I30" s="146"/>
    </row>
    <row r="31" spans="1:9" s="140" customFormat="1" ht="27" customHeight="1">
      <c r="A31" s="149" t="s">
        <v>196</v>
      </c>
      <c r="B31" s="146" t="s">
        <v>221</v>
      </c>
      <c r="C31" s="150"/>
      <c r="D31" s="130"/>
      <c r="E31" s="148">
        <f t="shared" si="0"/>
        <v>0</v>
      </c>
      <c r="F31" s="148"/>
      <c r="G31" s="148"/>
      <c r="H31" s="148"/>
      <c r="I31" s="146"/>
    </row>
    <row r="32" spans="1:9" s="140" customFormat="1" ht="27" customHeight="1">
      <c r="A32" s="149" t="s">
        <v>199</v>
      </c>
      <c r="B32" s="146" t="s">
        <v>222</v>
      </c>
      <c r="C32" s="150"/>
      <c r="D32" s="130"/>
      <c r="E32" s="148">
        <f t="shared" si="0"/>
        <v>200</v>
      </c>
      <c r="F32" s="148"/>
      <c r="G32" s="148"/>
      <c r="H32" s="148">
        <v>200</v>
      </c>
      <c r="I32" s="146"/>
    </row>
    <row r="33" spans="1:9" s="140" customFormat="1" ht="27" customHeight="1">
      <c r="A33" s="149" t="s">
        <v>223</v>
      </c>
      <c r="B33" s="146" t="s">
        <v>224</v>
      </c>
      <c r="C33" s="150"/>
      <c r="D33" s="150"/>
      <c r="E33" s="148">
        <f t="shared" si="0"/>
        <v>150</v>
      </c>
      <c r="F33" s="148"/>
      <c r="G33" s="148"/>
      <c r="H33" s="148">
        <v>150</v>
      </c>
      <c r="I33" s="146"/>
    </row>
    <row r="34" spans="1:9" s="140" customFormat="1" ht="27" customHeight="1">
      <c r="A34" s="149" t="s">
        <v>225</v>
      </c>
      <c r="B34" s="146" t="s">
        <v>226</v>
      </c>
      <c r="C34" s="150"/>
      <c r="D34" s="130"/>
      <c r="E34" s="148">
        <f t="shared" si="0"/>
        <v>30</v>
      </c>
      <c r="F34" s="148"/>
      <c r="G34" s="148">
        <v>30</v>
      </c>
      <c r="H34" s="148"/>
      <c r="I34" s="146"/>
    </row>
    <row r="35" spans="1:9" s="140" customFormat="1" ht="27" customHeight="1">
      <c r="A35" s="149" t="s">
        <v>227</v>
      </c>
      <c r="B35" s="146" t="s">
        <v>228</v>
      </c>
      <c r="C35" s="150"/>
      <c r="D35" s="130"/>
      <c r="E35" s="148">
        <f t="shared" si="0"/>
        <v>132</v>
      </c>
      <c r="F35" s="148"/>
      <c r="G35" s="148">
        <v>132</v>
      </c>
      <c r="H35" s="148"/>
      <c r="I35" s="146"/>
    </row>
    <row r="36" spans="1:9" s="140" customFormat="1" ht="27" customHeight="1">
      <c r="A36" s="149" t="s">
        <v>229</v>
      </c>
      <c r="B36" s="146" t="s">
        <v>230</v>
      </c>
      <c r="C36" s="150"/>
      <c r="D36" s="130"/>
      <c r="E36" s="148">
        <f t="shared" si="0"/>
        <v>0</v>
      </c>
      <c r="F36" s="148"/>
      <c r="G36" s="148"/>
      <c r="H36" s="148"/>
      <c r="I36" s="146"/>
    </row>
    <row r="37" spans="1:9" s="140" customFormat="1" ht="27" customHeight="1">
      <c r="A37" s="157" t="s">
        <v>231</v>
      </c>
      <c r="B37" s="146" t="s">
        <v>232</v>
      </c>
      <c r="C37" s="150"/>
      <c r="D37" s="130"/>
      <c r="E37" s="148">
        <f t="shared" si="0"/>
        <v>0</v>
      </c>
      <c r="F37" s="148"/>
      <c r="G37" s="148"/>
      <c r="H37" s="148"/>
      <c r="I37" s="146"/>
    </row>
    <row r="38" spans="1:9" s="140" customFormat="1" ht="27" customHeight="1">
      <c r="A38" s="157" t="s">
        <v>233</v>
      </c>
      <c r="B38" s="146" t="s">
        <v>234</v>
      </c>
      <c r="C38" s="150"/>
      <c r="D38" s="130"/>
      <c r="E38" s="148">
        <f t="shared" si="0"/>
        <v>0</v>
      </c>
      <c r="F38" s="148"/>
      <c r="G38" s="148"/>
      <c r="H38" s="148"/>
      <c r="I38" s="146"/>
    </row>
    <row r="39" spans="1:9" s="140" customFormat="1" ht="27" customHeight="1">
      <c r="A39" s="157" t="s">
        <v>235</v>
      </c>
      <c r="B39" s="146" t="s">
        <v>236</v>
      </c>
      <c r="C39" s="150"/>
      <c r="D39" s="130"/>
      <c r="E39" s="148">
        <f t="shared" si="0"/>
        <v>0</v>
      </c>
      <c r="F39" s="148"/>
      <c r="G39" s="148"/>
      <c r="H39" s="148"/>
      <c r="I39" s="146"/>
    </row>
    <row r="40" spans="1:9" s="140" customFormat="1" ht="27" customHeight="1">
      <c r="A40" s="157" t="s">
        <v>237</v>
      </c>
      <c r="B40" s="146" t="s">
        <v>238</v>
      </c>
      <c r="C40" s="150"/>
      <c r="D40" s="130"/>
      <c r="E40" s="148">
        <f t="shared" si="0"/>
        <v>0</v>
      </c>
      <c r="F40" s="148"/>
      <c r="G40" s="148"/>
      <c r="H40" s="148"/>
      <c r="I40" s="146"/>
    </row>
    <row r="41" spans="1:9" s="140" customFormat="1" ht="27" customHeight="1">
      <c r="A41" s="157" t="s">
        <v>239</v>
      </c>
      <c r="B41" s="146" t="s">
        <v>240</v>
      </c>
      <c r="C41" s="150"/>
      <c r="D41" s="130"/>
      <c r="E41" s="148">
        <f t="shared" si="0"/>
        <v>0</v>
      </c>
      <c r="F41" s="148"/>
      <c r="G41" s="148"/>
      <c r="H41" s="148"/>
      <c r="I41" s="146"/>
    </row>
    <row r="42" spans="1:9" s="140" customFormat="1" ht="27" customHeight="1">
      <c r="A42" s="157" t="s">
        <v>241</v>
      </c>
      <c r="B42" s="146" t="s">
        <v>242</v>
      </c>
      <c r="C42" s="150"/>
      <c r="D42" s="130"/>
      <c r="E42" s="148">
        <f t="shared" si="0"/>
        <v>0</v>
      </c>
      <c r="F42" s="148"/>
      <c r="G42" s="148"/>
      <c r="H42" s="148"/>
      <c r="I42" s="146"/>
    </row>
    <row r="43" spans="1:9" s="140" customFormat="1" ht="27" customHeight="1">
      <c r="A43" s="157" t="s">
        <v>243</v>
      </c>
      <c r="B43" s="146" t="s">
        <v>244</v>
      </c>
      <c r="C43" s="150"/>
      <c r="D43" s="130"/>
      <c r="E43" s="148">
        <f t="shared" si="0"/>
        <v>0</v>
      </c>
      <c r="F43" s="148"/>
      <c r="G43" s="148"/>
      <c r="H43" s="148"/>
      <c r="I43" s="146"/>
    </row>
    <row r="44" spans="1:9" s="140" customFormat="1" ht="27" customHeight="1">
      <c r="A44" s="157" t="s">
        <v>245</v>
      </c>
      <c r="B44" s="146" t="s">
        <v>246</v>
      </c>
      <c r="C44" s="150"/>
      <c r="D44" s="130"/>
      <c r="E44" s="148">
        <f t="shared" si="0"/>
        <v>0</v>
      </c>
      <c r="F44" s="148"/>
      <c r="G44" s="148"/>
      <c r="H44" s="148"/>
      <c r="I44" s="161" t="s">
        <v>247</v>
      </c>
    </row>
    <row r="45" spans="1:9" s="140" customFormat="1" ht="27" customHeight="1">
      <c r="A45" s="157" t="s">
        <v>248</v>
      </c>
      <c r="B45" s="146" t="s">
        <v>249</v>
      </c>
      <c r="C45" s="150"/>
      <c r="D45" s="130"/>
      <c r="E45" s="148">
        <f t="shared" si="0"/>
        <v>0</v>
      </c>
      <c r="F45" s="148"/>
      <c r="G45" s="148"/>
      <c r="H45" s="148"/>
      <c r="I45" s="146"/>
    </row>
    <row r="46" spans="1:9" s="140" customFormat="1" ht="27" customHeight="1">
      <c r="A46" s="157" t="s">
        <v>202</v>
      </c>
      <c r="B46" s="146" t="s">
        <v>250</v>
      </c>
      <c r="C46" s="150"/>
      <c r="D46" s="130"/>
      <c r="E46" s="148">
        <f t="shared" si="0"/>
        <v>0</v>
      </c>
      <c r="F46" s="148"/>
      <c r="G46" s="148"/>
      <c r="H46" s="148"/>
      <c r="I46" s="161" t="s">
        <v>251</v>
      </c>
    </row>
    <row r="47" spans="1:9" s="140" customFormat="1" ht="27" customHeight="1">
      <c r="A47" s="149" t="s">
        <v>252</v>
      </c>
      <c r="B47" s="146" t="s">
        <v>253</v>
      </c>
      <c r="C47" s="150">
        <v>509</v>
      </c>
      <c r="D47" s="130" t="s">
        <v>253</v>
      </c>
      <c r="E47" s="148">
        <f t="shared" si="0"/>
        <v>0</v>
      </c>
      <c r="F47" s="148"/>
      <c r="G47" s="148"/>
      <c r="H47" s="148"/>
      <c r="I47" s="146"/>
    </row>
    <row r="48" spans="1:9" s="140" customFormat="1" ht="27" customHeight="1">
      <c r="A48" s="149" t="s">
        <v>176</v>
      </c>
      <c r="B48" s="146" t="s">
        <v>254</v>
      </c>
      <c r="C48" s="107">
        <v>50905</v>
      </c>
      <c r="D48" s="107" t="s">
        <v>255</v>
      </c>
      <c r="E48" s="148">
        <f t="shared" si="0"/>
        <v>0</v>
      </c>
      <c r="F48" s="148"/>
      <c r="G48" s="148"/>
      <c r="H48" s="148"/>
      <c r="I48" s="146"/>
    </row>
    <row r="49" spans="1:9" s="140" customFormat="1" ht="27" customHeight="1">
      <c r="A49" s="149" t="s">
        <v>179</v>
      </c>
      <c r="B49" s="146" t="s">
        <v>256</v>
      </c>
      <c r="C49" s="151"/>
      <c r="D49" s="151"/>
      <c r="E49" s="148">
        <f t="shared" si="0"/>
        <v>0</v>
      </c>
      <c r="F49" s="148"/>
      <c r="G49" s="148"/>
      <c r="H49" s="148"/>
      <c r="I49" s="161"/>
    </row>
    <row r="50" spans="1:9" s="140" customFormat="1" ht="27" customHeight="1">
      <c r="A50" s="149" t="s">
        <v>181</v>
      </c>
      <c r="B50" s="146" t="s">
        <v>257</v>
      </c>
      <c r="C50" s="152"/>
      <c r="D50" s="152"/>
      <c r="E50" s="148">
        <f t="shared" si="0"/>
        <v>0</v>
      </c>
      <c r="F50" s="148"/>
      <c r="G50" s="148"/>
      <c r="H50" s="148"/>
      <c r="I50" s="161"/>
    </row>
    <row r="51" spans="1:9" s="140" customFormat="1" ht="27" customHeight="1">
      <c r="A51" s="149" t="s">
        <v>210</v>
      </c>
      <c r="B51" s="146" t="s">
        <v>258</v>
      </c>
      <c r="C51" s="107">
        <v>50901</v>
      </c>
      <c r="D51" s="107" t="s">
        <v>259</v>
      </c>
      <c r="E51" s="148">
        <f t="shared" si="0"/>
        <v>0</v>
      </c>
      <c r="F51" s="148"/>
      <c r="G51" s="148"/>
      <c r="H51" s="148"/>
      <c r="I51" s="161" t="s">
        <v>260</v>
      </c>
    </row>
    <row r="52" spans="1:9" s="140" customFormat="1" ht="27" customHeight="1">
      <c r="A52" s="149" t="s">
        <v>212</v>
      </c>
      <c r="B52" s="146" t="s">
        <v>261</v>
      </c>
      <c r="C52" s="152"/>
      <c r="D52" s="152"/>
      <c r="E52" s="148">
        <f t="shared" si="0"/>
        <v>0</v>
      </c>
      <c r="F52" s="148"/>
      <c r="G52" s="148"/>
      <c r="H52" s="148"/>
      <c r="I52" s="161" t="s">
        <v>262</v>
      </c>
    </row>
    <row r="53" spans="1:9" s="140" customFormat="1" ht="27" customHeight="1">
      <c r="A53" s="149" t="s">
        <v>202</v>
      </c>
      <c r="B53" s="146" t="s">
        <v>263</v>
      </c>
      <c r="C53" s="150">
        <v>50999</v>
      </c>
      <c r="D53" s="130" t="s">
        <v>253</v>
      </c>
      <c r="E53" s="148">
        <f t="shared" si="0"/>
        <v>0</v>
      </c>
      <c r="F53" s="148"/>
      <c r="G53" s="148"/>
      <c r="H53" s="148"/>
      <c r="I53" s="146"/>
    </row>
    <row r="54" spans="1:4" s="140" customFormat="1" ht="12.75" customHeight="1">
      <c r="A54" s="158"/>
      <c r="B54" s="158"/>
      <c r="C54" s="159"/>
      <c r="D54" s="158"/>
    </row>
    <row r="55" spans="1:4" s="140" customFormat="1" ht="12.75" customHeight="1">
      <c r="A55" s="158"/>
      <c r="B55" s="158"/>
      <c r="C55" s="159"/>
      <c r="D55" s="158"/>
    </row>
    <row r="56" spans="1:4" s="140" customFormat="1" ht="12.75" customHeight="1">
      <c r="A56" s="158"/>
      <c r="B56" s="158"/>
      <c r="C56" s="159"/>
      <c r="D56" s="158"/>
    </row>
    <row r="57" spans="1:4" s="140" customFormat="1" ht="12.75" customHeight="1">
      <c r="A57" s="158"/>
      <c r="B57" s="158"/>
      <c r="C57" s="159"/>
      <c r="D57" s="158"/>
    </row>
    <row r="58" spans="1:4" s="140" customFormat="1" ht="12.75" customHeight="1">
      <c r="A58" s="158"/>
      <c r="B58" s="158"/>
      <c r="C58" s="159"/>
      <c r="D58" s="158"/>
    </row>
    <row r="59" spans="1:4" s="140" customFormat="1" ht="12.75" customHeight="1">
      <c r="A59" s="158"/>
      <c r="B59" s="158"/>
      <c r="C59" s="159"/>
      <c r="D59" s="158"/>
    </row>
    <row r="60" spans="1:4" s="140" customFormat="1" ht="12.75" customHeight="1">
      <c r="A60" s="158"/>
      <c r="B60" s="158"/>
      <c r="C60" s="159"/>
      <c r="D60" s="158"/>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9" right="0.59" top="0.7900000000000001" bottom="0.7900000000000001" header="0.5" footer="0.5"/>
  <pageSetup fitToHeight="1" fitToWidth="1" orientation="landscape" paperSize="9" scale="3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9" sqref="E9"/>
    </sheetView>
  </sheetViews>
  <sheetFormatPr defaultColWidth="9.16015625" defaultRowHeight="12.75" customHeight="1"/>
  <cols>
    <col min="1" max="6" width="21.33203125" style="0" customWidth="1"/>
  </cols>
  <sheetData>
    <row r="1" ht="30" customHeight="1">
      <c r="A1" s="55" t="s">
        <v>23</v>
      </c>
    </row>
    <row r="2" spans="1:6" ht="28.5" customHeight="1">
      <c r="A2" s="56" t="s">
        <v>24</v>
      </c>
      <c r="B2" s="56"/>
      <c r="C2" s="56"/>
      <c r="D2" s="56"/>
      <c r="E2" s="56"/>
      <c r="F2" s="56"/>
    </row>
    <row r="3" s="52" customFormat="1" ht="22.5" customHeight="1">
      <c r="F3" s="81" t="s">
        <v>47</v>
      </c>
    </row>
    <row r="4" spans="1:6" s="52" customFormat="1" ht="27" customHeight="1">
      <c r="A4" s="98" t="s">
        <v>163</v>
      </c>
      <c r="B4" s="98" t="s">
        <v>164</v>
      </c>
      <c r="C4" s="98" t="s">
        <v>142</v>
      </c>
      <c r="D4" s="98" t="s">
        <v>165</v>
      </c>
      <c r="E4" s="98" t="s">
        <v>166</v>
      </c>
      <c r="F4" s="98" t="s">
        <v>168</v>
      </c>
    </row>
    <row r="5" spans="1:6" s="52" customFormat="1" ht="27" customHeight="1">
      <c r="A5" s="106" t="s">
        <v>153</v>
      </c>
      <c r="B5" s="106" t="s">
        <v>153</v>
      </c>
      <c r="C5" s="99">
        <v>1</v>
      </c>
      <c r="D5" s="99">
        <v>2</v>
      </c>
      <c r="E5" s="99">
        <v>3</v>
      </c>
      <c r="F5" s="106" t="s">
        <v>153</v>
      </c>
    </row>
    <row r="6" spans="1:6" s="52" customFormat="1" ht="27" customHeight="1">
      <c r="A6" s="100">
        <v>2010601</v>
      </c>
      <c r="B6" s="100" t="s">
        <v>169</v>
      </c>
      <c r="C6" s="100">
        <f>D6+E6</f>
        <v>12123</v>
      </c>
      <c r="D6" s="100">
        <v>10331</v>
      </c>
      <c r="E6" s="100">
        <v>1792</v>
      </c>
      <c r="F6" s="100"/>
    </row>
    <row r="7" spans="1:6" s="52" customFormat="1" ht="27" customHeight="1">
      <c r="A7" s="100"/>
      <c r="B7" s="100"/>
      <c r="C7" s="100"/>
      <c r="D7" s="100"/>
      <c r="E7" s="100"/>
      <c r="F7" s="100"/>
    </row>
    <row r="8" spans="1:6" s="52" customFormat="1" ht="27" customHeight="1">
      <c r="A8" s="100"/>
      <c r="B8" s="100"/>
      <c r="C8" s="100"/>
      <c r="D8" s="100"/>
      <c r="E8" s="100"/>
      <c r="F8" s="100"/>
    </row>
    <row r="9" spans="1:6" s="52" customFormat="1" ht="27" customHeight="1">
      <c r="A9" s="100"/>
      <c r="B9" s="100"/>
      <c r="C9" s="100"/>
      <c r="D9" s="100"/>
      <c r="E9" s="100"/>
      <c r="F9" s="100"/>
    </row>
    <row r="10" spans="1:6" s="52" customFormat="1" ht="27" customHeight="1">
      <c r="A10" s="100"/>
      <c r="B10" s="100"/>
      <c r="C10" s="100"/>
      <c r="D10" s="100"/>
      <c r="E10" s="100"/>
      <c r="F10" s="100"/>
    </row>
    <row r="11" spans="1:6" s="52" customFormat="1" ht="27" customHeight="1">
      <c r="A11" s="100"/>
      <c r="B11" s="100"/>
      <c r="C11" s="100"/>
      <c r="D11" s="105"/>
      <c r="E11" s="100"/>
      <c r="F11" s="100"/>
    </row>
    <row r="12" spans="1:6" s="52" customFormat="1" ht="27" customHeight="1">
      <c r="A12" s="100"/>
      <c r="B12" s="100"/>
      <c r="C12" s="100"/>
      <c r="D12" s="100"/>
      <c r="E12" s="100"/>
      <c r="F12" s="100"/>
    </row>
    <row r="13" spans="1:6" s="52" customFormat="1" ht="27" customHeight="1">
      <c r="A13" s="100"/>
      <c r="B13" s="105"/>
      <c r="C13" s="100"/>
      <c r="D13" s="105"/>
      <c r="E13" s="105"/>
      <c r="F13" s="105"/>
    </row>
    <row r="14" spans="1:3" ht="12.75" customHeight="1">
      <c r="A14" s="75"/>
      <c r="C14" s="75"/>
    </row>
    <row r="15" spans="1:2" ht="12.75" customHeight="1">
      <c r="A15" s="75"/>
      <c r="B15" s="75"/>
    </row>
    <row r="16" ht="12.75" customHeight="1">
      <c r="B16" s="75"/>
    </row>
    <row r="17" ht="12.75" customHeight="1">
      <c r="B17" s="75"/>
    </row>
    <row r="18" ht="12.75" customHeight="1">
      <c r="B18" s="75"/>
    </row>
    <row r="19" ht="12.75" customHeight="1">
      <c r="B19" s="75"/>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鱼儿瑞</cp:lastModifiedBy>
  <dcterms:created xsi:type="dcterms:W3CDTF">2018-01-09T01:56:11Z</dcterms:created>
  <dcterms:modified xsi:type="dcterms:W3CDTF">2019-07-22T07:41:48Z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y fmtid="{D5CDD505-2E9C-101B-9397-08002B2CF9AE}" pid="4" name="KSORubyTemplate">
    <vt:lpwstr>14</vt:lpwstr>
  </property>
</Properties>
</file>