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firstSheet="8" activeTab="10"/>
  </bookViews>
  <sheets>
    <sheet name="封面" sheetId="1" r:id="rId1"/>
    <sheet name="目录" sheetId="2" r:id="rId2"/>
    <sheet name="部门预算收支总表" sheetId="3" r:id="rId3"/>
    <sheet name="部门预算收入预算表" sheetId="4" r:id="rId4"/>
    <sheet name="部门预算支出预算表" sheetId="5" r:id="rId5"/>
    <sheet name="财政拨款支出预算表（科目）" sheetId="6" r:id="rId6"/>
    <sheet name="财政拨款支出预算表（经济）" sheetId="7" r:id="rId7"/>
    <sheet name="政府性基金支出预算表（功能）" sheetId="8" r:id="rId8"/>
    <sheet name="财政拨款项目支出预算表" sheetId="9" r:id="rId9"/>
    <sheet name="财政拨款“三公”经费表" sheetId="10" r:id="rId10"/>
    <sheet name="政府性基金收支总表" sheetId="11" r:id="rId11"/>
  </sheets>
  <externalReferences>
    <externalReference r:id="rId14"/>
  </externalReferences>
  <definedNames>
    <definedName name="_xlnm.Print_Area" localSheetId="4">'部门预算支出预算表'!$A$1:$D$9</definedName>
  </definedNames>
  <calcPr fullCalcOnLoad="1"/>
</workbook>
</file>

<file path=xl/sharedStrings.xml><?xml version="1.0" encoding="utf-8"?>
<sst xmlns="http://schemas.openxmlformats.org/spreadsheetml/2006/main" count="268" uniqueCount="206">
  <si>
    <t>紫阳县县镇机关事业单位部门预算表</t>
  </si>
  <si>
    <t>预算单位名称：紫阳县人民检察院</t>
  </si>
  <si>
    <t>时        间:2017年2月</t>
  </si>
  <si>
    <t>目    录</t>
  </si>
  <si>
    <t>一、紫阳县县镇机关事业单位部门预算表</t>
  </si>
  <si>
    <t>1、紫阳县部门预算收支总表</t>
  </si>
  <si>
    <t>2、紫阳县部门预算收入总表</t>
  </si>
  <si>
    <t>3、紫阳县部门预算支出总表</t>
  </si>
  <si>
    <t>4、紫阳县部门预算一般公共预算支出情况表（按功能科目分）</t>
  </si>
  <si>
    <t>5、紫阳县部门预算一般公共预算基本支出情况表（按经济科目分）</t>
  </si>
  <si>
    <t>6、紫阳县部门预算政府性基金预算支出表（按功能科目分）</t>
  </si>
  <si>
    <t>7、紫阳县部门预算一般公共预算项目支出预算表</t>
  </si>
  <si>
    <t>8、紫阳县部门预算一般公共预算“三公”经费支出情况表</t>
  </si>
  <si>
    <t>9、紫阳县部门预算政府性基金预算收支总表</t>
  </si>
  <si>
    <t>紫阳县人民检察院部门预算收支总表</t>
  </si>
  <si>
    <t>单位：百元</t>
  </si>
  <si>
    <t>收                   入</t>
  </si>
  <si>
    <t>支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</si>
  <si>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</si>
  <si>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</si>
  <si>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</si>
  <si>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</si>
  <si>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</si>
  <si>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</si>
  <si>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</si>
  <si>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      一般公共预算</t>
  </si>
  <si>
    <t>二．外交支出</t>
  </si>
  <si>
    <t xml:space="preserve">    工资福利支出</t>
  </si>
  <si>
    <t xml:space="preserve">        政府性基金预算</t>
  </si>
  <si>
    <t>三．国防支出</t>
  </si>
  <si>
    <t xml:space="preserve">    商品和服务支出</t>
  </si>
  <si>
    <t>四．公共安全支出</t>
  </si>
  <si>
    <t xml:space="preserve">    对个人和家庭的补助</t>
  </si>
  <si>
    <t>五．教育支出</t>
  </si>
  <si>
    <t>二、项目支出</t>
  </si>
  <si>
    <t>六．科学技术支出</t>
  </si>
  <si>
    <t>七．文化体育与传媒支出</t>
  </si>
  <si>
    <t>八．社会保障和就业支出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</si>
  <si>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</si>
  <si>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</si>
  <si>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</si>
  <si>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</si>
  <si>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</si>
  <si>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</si>
  <si>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</si>
  <si>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</si>
  <si>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</si>
  <si>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</si>
  <si>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</si>
  <si>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</si>
  <si>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</si>
  <si>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</si>
  <si>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</si>
  <si>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</si>
  <si>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</si>
  <si>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</si>
  <si>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</si>
  <si>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</si>
  <si>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</si>
  <si>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</si>
  <si>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</si>
  <si>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</si>
  <si>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</si>
  <si>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</si>
  <si>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</si>
  <si>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</si>
  <si>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紫阳县人民检察院部门预算收入总表</t>
  </si>
  <si>
    <t>单位名称</t>
  </si>
  <si>
    <t>合计</t>
  </si>
  <si>
    <t>财政拨款</t>
  </si>
  <si>
    <t>一般公共预算</t>
  </si>
  <si>
    <t>政府性基金预算</t>
  </si>
  <si>
    <t>**</t>
  </si>
  <si>
    <t>1=2+3</t>
  </si>
  <si>
    <t>检察院</t>
  </si>
  <si>
    <t>紫阳县人民检察院部门预算支出总表</t>
  </si>
  <si>
    <t>一般公共预算安排</t>
  </si>
  <si>
    <t>政府性基金预算安排</t>
  </si>
  <si>
    <t>紫阳县人民检察院部门预算一般公共预算支出情况表（按功能科目分）</t>
  </si>
  <si>
    <t>功能科目编码</t>
  </si>
  <si>
    <t>功能科目名称</t>
  </si>
  <si>
    <t>合  计</t>
  </si>
  <si>
    <t>基本支出</t>
  </si>
  <si>
    <t>项目支出</t>
  </si>
  <si>
    <t>类</t>
  </si>
  <si>
    <t>款</t>
  </si>
  <si>
    <t>项</t>
  </si>
  <si>
    <t>公共安全支出</t>
  </si>
  <si>
    <t>检察</t>
  </si>
  <si>
    <t>行政运行</t>
  </si>
  <si>
    <t>一般行政管理事务</t>
  </si>
  <si>
    <t>查办和预防职务犯罪</t>
  </si>
  <si>
    <t>紫阳县人民检察院部门预算一般公共预算基本支出情况表（按经济科目分）</t>
  </si>
  <si>
    <t>经济科目编码</t>
  </si>
  <si>
    <t>经济科目名称</t>
  </si>
  <si>
    <t>备               注</t>
  </si>
  <si>
    <t>工资福利支出</t>
  </si>
  <si>
    <t>01</t>
  </si>
  <si>
    <t xml:space="preserve">  基本工资</t>
  </si>
  <si>
    <t>基本工资</t>
  </si>
  <si>
    <t>02</t>
  </si>
  <si>
    <t xml:space="preserve">  津贴补贴</t>
  </si>
  <si>
    <t>统一津补贴、津贴补贴、改革性补贴、特殊岗位津贴</t>
  </si>
  <si>
    <t>03</t>
  </si>
  <si>
    <t xml:space="preserve">  奖金</t>
  </si>
  <si>
    <t>行政单位13月奖励工资</t>
  </si>
  <si>
    <t>07</t>
  </si>
  <si>
    <t xml:space="preserve">  绩效工资</t>
  </si>
  <si>
    <t>事业单位绩效总量</t>
  </si>
  <si>
    <t>17</t>
  </si>
  <si>
    <t xml:space="preserve">  其他工资福利支出</t>
  </si>
  <si>
    <t>乡镇干部补贴、独生子女费等</t>
  </si>
  <si>
    <t>商品和服务支出</t>
  </si>
  <si>
    <t>08</t>
  </si>
  <si>
    <t xml:space="preserve">  取暖费</t>
  </si>
  <si>
    <t>在职及离退休人员取暖费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</si>
  <si>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</si>
  <si>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</si>
  <si>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</si>
  <si>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</si>
  <si>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</si>
  <si>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会议费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</si>
  <si>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</si>
  <si>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</si>
  <si>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</si>
  <si>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</si>
  <si>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</si>
  <si>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</si>
  <si>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</si>
  <si>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公务交通补贴</t>
  </si>
  <si>
    <t>99</t>
  </si>
  <si>
    <t xml:space="preserve">  其他商品和服务支出</t>
  </si>
  <si>
    <t>离休人员特需费、离退休人员公用经费等</t>
  </si>
  <si>
    <t>对个人和家庭的补助</t>
  </si>
  <si>
    <t xml:space="preserve">  离休费</t>
  </si>
  <si>
    <t>离休人员离休费、护理费和其他补贴</t>
  </si>
  <si>
    <t xml:space="preserve">  退休费</t>
  </si>
  <si>
    <t>退休人员财政代发生活补贴、护理费、独子费等</t>
  </si>
  <si>
    <t>04</t>
  </si>
  <si>
    <t xml:space="preserve">  抚恤金</t>
  </si>
  <si>
    <t>伤残抚恤</t>
  </si>
  <si>
    <t>05</t>
  </si>
  <si>
    <t xml:space="preserve">  生活补助</t>
  </si>
  <si>
    <t>遗属生活补助、60年代精简退职、人犯伙食费等</t>
  </si>
  <si>
    <t xml:space="preserve">  其他对个人和家庭的补助支出</t>
  </si>
  <si>
    <t>降温费、其他</t>
  </si>
  <si>
    <t>紫阳县人民检察院部门预算政府性基金预算支出表（按功能科目分）</t>
  </si>
  <si>
    <t>科目编码</t>
  </si>
  <si>
    <t>科目名称</t>
  </si>
  <si>
    <t>紫阳县人民检察院部门预算一般公共预算项目支出预算表</t>
  </si>
  <si>
    <t>单位（项目）名称</t>
  </si>
  <si>
    <t>项目金额</t>
  </si>
  <si>
    <t xml:space="preserve"> 备      注</t>
  </si>
  <si>
    <t>专项工作经费</t>
  </si>
  <si>
    <t>办案业务经费人均列0.5万元，计23.5万元</t>
  </si>
  <si>
    <t>预防职务犯罪经费6万元</t>
  </si>
  <si>
    <t>紫阳县人民检察院部门预算一般公共预算“三公”经费支出情况表</t>
  </si>
  <si>
    <t>财政拨款安排的“三公”经费预算</t>
  </si>
  <si>
    <t>因公出国（境）费用</t>
  </si>
  <si>
    <t>公务接待费</t>
  </si>
  <si>
    <t>公务用车购置及运行费</t>
  </si>
  <si>
    <t>小计</t>
  </si>
  <si>
    <t>公务用车购置费</t>
  </si>
  <si>
    <t>公务用车运行费</t>
  </si>
  <si>
    <t>部门预算政府性基金收支总表</t>
  </si>
  <si>
    <t>单位：万元</t>
  </si>
  <si>
    <t>收                             入</t>
  </si>
  <si>
    <t>支                                  出</t>
  </si>
  <si>
    <t>项                    目</t>
  </si>
  <si>
    <t>2017年预算</t>
  </si>
  <si>
    <t>功能分类</t>
  </si>
  <si>
    <t>项目类别分类</t>
  </si>
  <si>
    <t>二、政府性基金拨款</t>
  </si>
  <si>
    <t>一、一般公共服务支出</t>
  </si>
  <si>
    <t>二、外交支出</t>
  </si>
  <si>
    <t>三、国防支出</t>
  </si>
  <si>
    <t xml:space="preserve">    对个人和家庭补助支出</t>
  </si>
  <si>
    <t>四、公共安全支出</t>
  </si>
  <si>
    <t>五、教育支出</t>
  </si>
  <si>
    <t>六、科学技术支出</t>
  </si>
  <si>
    <t>七、文化体育与传媒支出</t>
  </si>
  <si>
    <t xml:space="preserve">    对个人和家庭补助支出  </t>
  </si>
  <si>
    <t>八、社会保障和就业支出</t>
  </si>
  <si>
    <t>九、社会保险基金支出</t>
  </si>
  <si>
    <t xml:space="preserve">    对企事业单位的补贴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</si>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</sst>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71"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36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b/>
      <sz val="12"/>
      <color theme="2" tint="-0.8999800086021423"/>
      <name val="宋体"/>
      <family val="0"/>
    </font>
    <font>
      <sz val="12"/>
      <color theme="2" tint="-0.8999800086021423"/>
      <name val="宋体"/>
      <family val="0"/>
    </font>
    <font>
      <sz val="20"/>
      <color theme="2" tint="-0.8999800086021423"/>
      <name val="方正小标宋简体"/>
      <family val="0"/>
    </font>
    <font>
      <sz val="10"/>
      <color theme="2" tint="-0.8999800086021423"/>
      <name val="宋体"/>
      <family val="0"/>
    </font>
    <font>
      <b/>
      <sz val="10"/>
      <color theme="2" tint="-0.8999800086021423"/>
      <name val="宋体"/>
      <family val="0"/>
    </font>
    <font>
      <sz val="9"/>
      <color theme="2" tint="-0.8999800086021423"/>
      <name val="宋体"/>
      <family val="0"/>
    </font>
    <font>
      <sz val="16"/>
      <color theme="2" tint="-0.8999800086021423"/>
      <name val="宋体"/>
      <family val="0"/>
    </font>
    <font>
      <sz val="20"/>
      <color theme="2" tint="-0.8999800086021423"/>
      <name val="黑体"/>
      <family val="3"/>
    </font>
    <font>
      <b/>
      <sz val="14"/>
      <color theme="2" tint="-0.8999800086021423"/>
      <name val="宋体"/>
      <family val="0"/>
    </font>
    <font>
      <sz val="14"/>
      <color theme="2" tint="-0.8999800086021423"/>
      <name val="宋体"/>
      <family val="0"/>
    </font>
    <font>
      <sz val="36"/>
      <color theme="2" tint="-0.8999800086021423"/>
      <name val="方正小标宋简体"/>
      <family val="0"/>
    </font>
    <font>
      <b/>
      <sz val="16"/>
      <color theme="2" tint="-0.899980008602142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18" applyNumberFormat="1" applyFont="1" applyFill="1" applyBorder="1" applyAlignment="1" applyProtection="1">
      <alignment vertical="center" wrapText="1"/>
      <protection/>
    </xf>
    <xf numFmtId="0" fontId="56" fillId="0" borderId="0" xfId="18" applyNumberFormat="1" applyFont="1" applyFill="1" applyBorder="1" applyAlignment="1" applyProtection="1">
      <alignment horizontal="right" vertical="center"/>
      <protection/>
    </xf>
    <xf numFmtId="0" fontId="56" fillId="0" borderId="0" xfId="18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18" applyNumberFormat="1" applyFont="1" applyFill="1" applyBorder="1" applyAlignment="1" applyProtection="1">
      <alignment horizontal="center" vertical="center"/>
      <protection/>
    </xf>
    <xf numFmtId="0" fontId="58" fillId="0" borderId="0" xfId="18" applyNumberFormat="1" applyFont="1" applyFill="1" applyBorder="1" applyAlignment="1" applyProtection="1">
      <alignment horizontal="right"/>
      <protection/>
    </xf>
    <xf numFmtId="0" fontId="58" fillId="0" borderId="9" xfId="18" applyNumberFormat="1" applyFont="1" applyFill="1" applyBorder="1" applyAlignment="1" applyProtection="1">
      <alignment horizontal="centerContinuous" vertical="center"/>
      <protection/>
    </xf>
    <xf numFmtId="0" fontId="58" fillId="0" borderId="10" xfId="18" applyNumberFormat="1" applyFont="1" applyFill="1" applyBorder="1" applyAlignment="1" applyProtection="1">
      <alignment horizontal="centerContinuous" vertical="center"/>
      <protection/>
    </xf>
    <xf numFmtId="0" fontId="58" fillId="0" borderId="9" xfId="18" applyNumberFormat="1" applyFont="1" applyFill="1" applyBorder="1" applyAlignment="1" applyProtection="1">
      <alignment horizontal="center" vertical="center"/>
      <protection/>
    </xf>
    <xf numFmtId="0" fontId="58" fillId="0" borderId="11" xfId="18" applyNumberFormat="1" applyFont="1" applyFill="1" applyBorder="1" applyAlignment="1" applyProtection="1">
      <alignment horizontal="center" vertical="center"/>
      <protection/>
    </xf>
    <xf numFmtId="0" fontId="58" fillId="0" borderId="12" xfId="18" applyNumberFormat="1" applyFont="1" applyFill="1" applyBorder="1" applyAlignment="1" applyProtection="1">
      <alignment horizontal="center" vertical="center"/>
      <protection/>
    </xf>
    <xf numFmtId="0" fontId="58" fillId="0" borderId="13" xfId="18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vertical="center"/>
    </xf>
    <xf numFmtId="0" fontId="58" fillId="0" borderId="9" xfId="0" applyFont="1" applyFill="1" applyBorder="1" applyAlignment="1">
      <alignment/>
    </xf>
    <xf numFmtId="176" fontId="58" fillId="0" borderId="14" xfId="18" applyNumberFormat="1" applyFont="1" applyFill="1" applyBorder="1" applyAlignment="1" applyProtection="1">
      <alignment horizontal="left" vertical="center"/>
      <protection/>
    </xf>
    <xf numFmtId="0" fontId="58" fillId="0" borderId="14" xfId="18" applyNumberFormat="1" applyFont="1" applyFill="1" applyBorder="1" applyAlignment="1" applyProtection="1">
      <alignment vertical="center"/>
      <protection/>
    </xf>
    <xf numFmtId="0" fontId="58" fillId="0" borderId="14" xfId="18" applyNumberFormat="1" applyFont="1" applyFill="1" applyBorder="1" applyAlignment="1" applyProtection="1">
      <alignment horizontal="left" vertical="center"/>
      <protection/>
    </xf>
    <xf numFmtId="0" fontId="58" fillId="0" borderId="9" xfId="18" applyNumberFormat="1" applyFont="1" applyFill="1" applyBorder="1" applyAlignment="1" applyProtection="1">
      <alignment vertical="center"/>
      <protection/>
    </xf>
    <xf numFmtId="0" fontId="58" fillId="0" borderId="9" xfId="18" applyNumberFormat="1" applyFont="1" applyFill="1" applyBorder="1" applyAlignment="1" applyProtection="1">
      <alignment horizontal="left" vertical="center"/>
      <protection/>
    </xf>
    <xf numFmtId="176" fontId="58" fillId="0" borderId="10" xfId="18" applyNumberFormat="1" applyFont="1" applyFill="1" applyBorder="1" applyAlignment="1" applyProtection="1">
      <alignment horizontal="left" vertical="center"/>
      <protection/>
    </xf>
    <xf numFmtId="2" fontId="58" fillId="0" borderId="10" xfId="18" applyNumberFormat="1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>
      <alignment/>
    </xf>
    <xf numFmtId="4" fontId="58" fillId="0" borderId="9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/>
    </xf>
    <xf numFmtId="0" fontId="58" fillId="0" borderId="10" xfId="18" applyNumberFormat="1" applyFont="1" applyFill="1" applyBorder="1" applyAlignment="1" applyProtection="1">
      <alignment vertical="center"/>
      <protection/>
    </xf>
    <xf numFmtId="176" fontId="58" fillId="0" borderId="9" xfId="18" applyNumberFormat="1" applyFont="1" applyFill="1" applyBorder="1" applyAlignment="1" applyProtection="1">
      <alignment horizontal="left" vertical="center"/>
      <protection/>
    </xf>
    <xf numFmtId="0" fontId="58" fillId="0" borderId="10" xfId="18" applyNumberFormat="1" applyFont="1" applyFill="1" applyBorder="1" applyAlignment="1" applyProtection="1">
      <alignment horizontal="center" vertical="center"/>
      <protection/>
    </xf>
    <xf numFmtId="176" fontId="58" fillId="0" borderId="14" xfId="18" applyNumberFormat="1" applyFont="1" applyFill="1" applyBorder="1" applyAlignment="1" applyProtection="1">
      <alignment horizontal="center" vertical="center"/>
      <protection/>
    </xf>
    <xf numFmtId="0" fontId="58" fillId="0" borderId="14" xfId="18" applyNumberFormat="1" applyFont="1" applyFill="1" applyBorder="1" applyAlignment="1" applyProtection="1">
      <alignment horizontal="center" vertical="center"/>
      <protection/>
    </xf>
    <xf numFmtId="0" fontId="56" fillId="0" borderId="0" xfId="18" applyNumberFormat="1" applyFont="1" applyFill="1" applyBorder="1" applyAlignment="1" applyProtection="1">
      <alignment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Alignment="1">
      <alignment horizontal="right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vertical="center" wrapText="1"/>
    </xf>
    <xf numFmtId="0" fontId="62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vertical="center" wrapText="1"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right"/>
    </xf>
    <xf numFmtId="0" fontId="62" fillId="0" borderId="16" xfId="0" applyNumberFormat="1" applyFont="1" applyFill="1" applyBorder="1" applyAlignment="1" applyProtection="1">
      <alignment horizontal="centerContinuous" vertical="center"/>
      <protection/>
    </xf>
    <xf numFmtId="0" fontId="62" fillId="0" borderId="19" xfId="0" applyFont="1" applyFill="1" applyBorder="1" applyAlignment="1">
      <alignment horizontal="centerContinuous" vertical="center"/>
    </xf>
    <xf numFmtId="0" fontId="62" fillId="0" borderId="17" xfId="0" applyFont="1" applyFill="1" applyBorder="1" applyAlignment="1">
      <alignment horizontal="centerContinuous" vertical="center"/>
    </xf>
    <xf numFmtId="0" fontId="62" fillId="0" borderId="17" xfId="0" applyNumberFormat="1" applyFont="1" applyFill="1" applyBorder="1" applyAlignment="1" applyProtection="1">
      <alignment horizontal="center" vertical="center"/>
      <protection/>
    </xf>
    <xf numFmtId="0" fontId="62" fillId="0" borderId="9" xfId="0" applyNumberFormat="1" applyFont="1" applyFill="1" applyBorder="1" applyAlignment="1" applyProtection="1">
      <alignment horizontal="center" vertical="center"/>
      <protection/>
    </xf>
    <xf numFmtId="0" fontId="62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 applyProtection="1">
      <alignment/>
      <protection/>
    </xf>
    <xf numFmtId="49" fontId="62" fillId="0" borderId="18" xfId="0" applyNumberFormat="1" applyFont="1" applyFill="1" applyBorder="1" applyAlignment="1" applyProtection="1">
      <alignment/>
      <protection/>
    </xf>
    <xf numFmtId="0" fontId="62" fillId="0" borderId="18" xfId="0" applyNumberFormat="1" applyFont="1" applyFill="1" applyBorder="1" applyAlignment="1" applyProtection="1">
      <alignment/>
      <protection/>
    </xf>
    <xf numFmtId="4" fontId="62" fillId="0" borderId="9" xfId="0" applyNumberFormat="1" applyFont="1" applyFill="1" applyBorder="1" applyAlignment="1" applyProtection="1">
      <alignment/>
      <protection/>
    </xf>
    <xf numFmtId="4" fontId="62" fillId="0" borderId="18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49" fontId="62" fillId="0" borderId="0" xfId="0" applyNumberFormat="1" applyFont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2" fillId="0" borderId="9" xfId="0" applyFont="1" applyBorder="1" applyAlignment="1">
      <alignment horizontal="left" vertical="center"/>
    </xf>
    <xf numFmtId="49" fontId="62" fillId="0" borderId="9" xfId="0" applyNumberFormat="1" applyFont="1" applyBorder="1" applyAlignment="1">
      <alignment horizontal="left" vertical="center"/>
    </xf>
    <xf numFmtId="0" fontId="62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0" fillId="0" borderId="21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9" xfId="0" applyFont="1" applyBorder="1" applyAlignment="1">
      <alignment horizontal="left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60" fillId="0" borderId="9" xfId="0" applyFont="1" applyBorder="1" applyAlignment="1">
      <alignment horizontal="right" vertical="center"/>
    </xf>
    <xf numFmtId="0" fontId="60" fillId="0" borderId="9" xfId="0" applyNumberFormat="1" applyFont="1" applyBorder="1" applyAlignment="1">
      <alignment horizontal="left" vertical="center" indent="2"/>
    </xf>
    <xf numFmtId="0" fontId="62" fillId="0" borderId="9" xfId="0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right"/>
    </xf>
    <xf numFmtId="0" fontId="64" fillId="0" borderId="9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19" xfId="0" applyNumberFormat="1" applyFont="1" applyFill="1" applyBorder="1" applyAlignment="1" applyProtection="1">
      <alignment horizontal="center" vertical="center"/>
      <protection/>
    </xf>
    <xf numFmtId="0" fontId="64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 applyProtection="1">
      <alignment horizontal="center" vertical="center"/>
      <protection/>
    </xf>
    <xf numFmtId="4" fontId="64" fillId="0" borderId="17" xfId="0" applyNumberFormat="1" applyFont="1" applyFill="1" applyBorder="1" applyAlignment="1" applyProtection="1">
      <alignment horizontal="center" vertical="center"/>
      <protection/>
    </xf>
    <xf numFmtId="4" fontId="64" fillId="0" borderId="9" xfId="0" applyNumberFormat="1" applyFont="1" applyFill="1" applyBorder="1" applyAlignment="1" applyProtection="1">
      <alignment/>
      <protection/>
    </xf>
    <xf numFmtId="49" fontId="64" fillId="0" borderId="9" xfId="0" applyNumberFormat="1" applyFont="1" applyFill="1" applyBorder="1" applyAlignment="1" applyProtection="1">
      <alignment/>
      <protection/>
    </xf>
    <xf numFmtId="4" fontId="64" fillId="0" borderId="17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62" fillId="0" borderId="0" xfId="0" applyFont="1" applyAlignment="1">
      <alignment horizontal="right" vertical="center"/>
    </xf>
    <xf numFmtId="0" fontId="64" fillId="0" borderId="9" xfId="0" applyFont="1" applyFill="1" applyBorder="1" applyAlignment="1">
      <alignment horizontal="center" vertical="center"/>
    </xf>
    <xf numFmtId="4" fontId="64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9" xfId="0" applyFont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085;&#24120;&#24037;&#20316;\2017\2017&#24180;&#39044;&#31639;\25&#65306;&#26816;&#23519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部门预算收支总表"/>
      <sheetName val="部门预算收入预算表"/>
      <sheetName val="财政拨款支出预算表（科目）"/>
      <sheetName val="财政拨款支出预算表（经济）"/>
      <sheetName val="财政拨款项目支出预算表"/>
      <sheetName val="财政拨款“三公”经费表"/>
      <sheetName val="Sheet1"/>
    </sheetNames>
    <sheetDataSet>
      <sheetData sheetId="4">
        <row r="6">
          <cell r="B6">
            <v>39267</v>
          </cell>
        </row>
        <row r="14">
          <cell r="C14">
            <v>9400</v>
          </cell>
          <cell r="D14">
            <v>2950</v>
          </cell>
        </row>
        <row r="21">
          <cell r="C21">
            <v>1712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E18" sqref="E18:J18"/>
    </sheetView>
  </sheetViews>
  <sheetFormatPr defaultColWidth="9.00390625" defaultRowHeight="14.25"/>
  <cols>
    <col min="1" max="12" width="9.00390625" style="33" customWidth="1"/>
    <col min="13" max="13" width="16.625" style="33" customWidth="1"/>
    <col min="14" max="16384" width="9.00390625" style="33" customWidth="1"/>
  </cols>
  <sheetData>
    <row r="1" spans="1:13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4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5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4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4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4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14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14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4.2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4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4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4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4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7" spans="5:13" ht="31.5" customHeight="1">
      <c r="E17" s="162" t="s">
        <v>1</v>
      </c>
      <c r="F17" s="162"/>
      <c r="G17" s="162"/>
      <c r="H17" s="162"/>
      <c r="I17" s="162"/>
      <c r="J17" s="162"/>
      <c r="K17" s="162"/>
      <c r="L17" s="162"/>
      <c r="M17" s="162"/>
    </row>
    <row r="18" spans="5:10" ht="30" customHeight="1">
      <c r="E18" s="162" t="s">
        <v>2</v>
      </c>
      <c r="F18" s="162"/>
      <c r="G18" s="162"/>
      <c r="H18" s="162"/>
      <c r="I18" s="162"/>
      <c r="J18" s="162"/>
    </row>
  </sheetData>
  <sheetProtection/>
  <mergeCells count="3">
    <mergeCell ref="E17:M17"/>
    <mergeCell ref="E18:J18"/>
    <mergeCell ref="A1:M13"/>
  </mergeCells>
  <printOptions/>
  <pageMargins left="0.75" right="0.75" top="1" bottom="1" header="0.5" footer="0.5"/>
  <pageSetup fitToHeight="1" fitToWidth="1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E8" sqref="E8"/>
    </sheetView>
  </sheetViews>
  <sheetFormatPr defaultColWidth="9.00390625" defaultRowHeight="14.25"/>
  <cols>
    <col min="1" max="1" width="9.00390625" style="33" customWidth="1"/>
    <col min="2" max="2" width="14.125" style="34" customWidth="1"/>
    <col min="3" max="3" width="20.875" style="34" customWidth="1"/>
    <col min="4" max="4" width="18.00390625" style="34" customWidth="1"/>
    <col min="5" max="5" width="12.25390625" style="34" customWidth="1"/>
    <col min="6" max="6" width="22.75390625" style="34" customWidth="1"/>
    <col min="7" max="7" width="16.50390625" style="34" customWidth="1"/>
    <col min="8" max="16384" width="9.00390625" style="33" customWidth="1"/>
  </cols>
  <sheetData>
    <row r="1" spans="1:7" ht="14.25">
      <c r="A1" s="35" t="s">
        <v>156</v>
      </c>
      <c r="B1" s="35"/>
      <c r="C1" s="35"/>
      <c r="D1" s="35"/>
      <c r="E1" s="35"/>
      <c r="F1" s="35"/>
      <c r="G1" s="35"/>
    </row>
    <row r="2" spans="1:7" ht="30" customHeight="1">
      <c r="A2" s="35"/>
      <c r="B2" s="35"/>
      <c r="C2" s="35"/>
      <c r="D2" s="35"/>
      <c r="E2" s="35"/>
      <c r="F2" s="35"/>
      <c r="G2" s="35"/>
    </row>
    <row r="3" spans="1:7" ht="18" customHeight="1">
      <c r="A3" s="36"/>
      <c r="B3" s="37"/>
      <c r="C3" s="37"/>
      <c r="D3" s="37"/>
      <c r="E3" s="37"/>
      <c r="F3" s="37"/>
      <c r="G3" s="38" t="s">
        <v>15</v>
      </c>
    </row>
    <row r="4" spans="1:7" ht="28.5" customHeight="1">
      <c r="A4" s="39" t="s">
        <v>67</v>
      </c>
      <c r="B4" s="40" t="s">
        <v>68</v>
      </c>
      <c r="C4" s="41" t="s">
        <v>157</v>
      </c>
      <c r="D4" s="42"/>
      <c r="E4" s="42"/>
      <c r="F4" s="42"/>
      <c r="G4" s="43"/>
    </row>
    <row r="5" spans="1:7" ht="25.5" customHeight="1">
      <c r="A5" s="44"/>
      <c r="B5" s="45"/>
      <c r="C5" s="40" t="s">
        <v>158</v>
      </c>
      <c r="D5" s="40" t="s">
        <v>159</v>
      </c>
      <c r="E5" s="41" t="s">
        <v>160</v>
      </c>
      <c r="F5" s="42"/>
      <c r="G5" s="43"/>
    </row>
    <row r="6" spans="1:7" ht="27" customHeight="1">
      <c r="A6" s="46"/>
      <c r="B6" s="47"/>
      <c r="C6" s="47"/>
      <c r="D6" s="47"/>
      <c r="E6" s="48" t="s">
        <v>161</v>
      </c>
      <c r="F6" s="48" t="s">
        <v>162</v>
      </c>
      <c r="G6" s="48" t="s">
        <v>163</v>
      </c>
    </row>
    <row r="7" spans="1:7" s="32" customFormat="1" ht="39.75" customHeight="1">
      <c r="A7" s="49" t="s">
        <v>68</v>
      </c>
      <c r="B7" s="50">
        <f>SUM(C7:E7)</f>
        <v>3000</v>
      </c>
      <c r="C7" s="50"/>
      <c r="D7" s="50">
        <v>500</v>
      </c>
      <c r="E7" s="50">
        <f>SUM(F7:G7)</f>
        <v>2500</v>
      </c>
      <c r="F7" s="50">
        <f>SUM(F8:F12)</f>
        <v>0</v>
      </c>
      <c r="G7" s="50">
        <v>2500</v>
      </c>
    </row>
    <row r="8" spans="1:7" ht="39.75" customHeight="1">
      <c r="A8" s="51" t="s">
        <v>74</v>
      </c>
      <c r="B8" s="52">
        <v>500</v>
      </c>
      <c r="C8" s="52"/>
      <c r="D8" s="52">
        <v>500</v>
      </c>
      <c r="E8" s="52">
        <f>SUM(F8:G8)</f>
        <v>2500</v>
      </c>
      <c r="F8" s="52"/>
      <c r="G8" s="52">
        <v>2500</v>
      </c>
    </row>
    <row r="9" spans="1:7" ht="39.75" customHeight="1">
      <c r="A9" s="51"/>
      <c r="B9" s="53"/>
      <c r="C9" s="53"/>
      <c r="D9" s="53"/>
      <c r="E9" s="53"/>
      <c r="F9" s="53"/>
      <c r="G9" s="53"/>
    </row>
    <row r="10" spans="1:7" ht="39.75" customHeight="1">
      <c r="A10" s="51"/>
      <c r="B10" s="53"/>
      <c r="C10" s="53"/>
      <c r="D10" s="53"/>
      <c r="E10" s="53"/>
      <c r="F10" s="53"/>
      <c r="G10" s="53"/>
    </row>
    <row r="11" spans="1:7" ht="39.75" customHeight="1">
      <c r="A11" s="54"/>
      <c r="B11" s="53"/>
      <c r="C11" s="53"/>
      <c r="D11" s="53"/>
      <c r="E11" s="53"/>
      <c r="F11" s="53"/>
      <c r="G11" s="53"/>
    </row>
    <row r="12" spans="1:7" ht="39.75" customHeight="1">
      <c r="A12" s="54"/>
      <c r="B12" s="53"/>
      <c r="C12" s="53"/>
      <c r="D12" s="53"/>
      <c r="E12" s="53"/>
      <c r="F12" s="53"/>
      <c r="G12" s="53"/>
    </row>
  </sheetData>
  <sheetProtection/>
  <mergeCells count="7">
    <mergeCell ref="C4:G4"/>
    <mergeCell ref="E5:G5"/>
    <mergeCell ref="A4:A6"/>
    <mergeCell ref="B4:B6"/>
    <mergeCell ref="C5:C6"/>
    <mergeCell ref="D5:D6"/>
    <mergeCell ref="A1:G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">
      <selection activeCell="L18" sqref="L18"/>
    </sheetView>
  </sheetViews>
  <sheetFormatPr defaultColWidth="6.875" defaultRowHeight="12.75" customHeight="1"/>
  <cols>
    <col min="1" max="1" width="25.875" style="1" customWidth="1"/>
    <col min="2" max="2" width="12.625" style="1" customWidth="1"/>
    <col min="3" max="3" width="26.625" style="1" customWidth="1"/>
    <col min="4" max="4" width="11.50390625" style="1" customWidth="1"/>
    <col min="5" max="5" width="24.75390625" style="1" customWidth="1"/>
    <col min="6" max="6" width="11.625" style="1" customWidth="1"/>
    <col min="7" max="166" width="5.00390625" style="1" customWidth="1"/>
    <col min="167" max="16384" width="5.125" style="1" customWidth="1"/>
  </cols>
  <sheetData>
    <row r="1" spans="1:256" s="1" customFormat="1" ht="15" customHeight="1">
      <c r="A1" s="2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" customFormat="1" ht="19.5" customHeight="1">
      <c r="A2" s="5" t="s">
        <v>164</v>
      </c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" customFormat="1" ht="21" customHeight="1">
      <c r="A3" s="4"/>
      <c r="B3" s="6"/>
      <c r="C3" s="6"/>
      <c r="D3" s="6"/>
      <c r="E3" s="6"/>
      <c r="F3" s="7" t="s">
        <v>165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1" customFormat="1" ht="26.25" customHeight="1">
      <c r="A4" s="8" t="s">
        <v>166</v>
      </c>
      <c r="B4" s="9"/>
      <c r="C4" s="8" t="s">
        <v>167</v>
      </c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1" customFormat="1" ht="15.75" customHeight="1">
      <c r="A5" s="10" t="s">
        <v>168</v>
      </c>
      <c r="B5" s="11" t="s">
        <v>169</v>
      </c>
      <c r="C5" s="12" t="s">
        <v>170</v>
      </c>
      <c r="D5" s="13" t="s">
        <v>169</v>
      </c>
      <c r="E5" s="12" t="s">
        <v>171</v>
      </c>
      <c r="F5" s="10" t="s">
        <v>169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1" customFormat="1" ht="15.75" customHeight="1">
      <c r="A6" s="14" t="s">
        <v>172</v>
      </c>
      <c r="B6" s="15"/>
      <c r="C6" s="16" t="s">
        <v>173</v>
      </c>
      <c r="D6" s="15"/>
      <c r="E6" s="17" t="s">
        <v>24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1" customFormat="1" ht="15.75" customHeight="1">
      <c r="A7" s="15"/>
      <c r="B7" s="15"/>
      <c r="C7" s="16" t="s">
        <v>174</v>
      </c>
      <c r="D7" s="15"/>
      <c r="E7" s="18" t="s">
        <v>27</v>
      </c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1" customFormat="1" ht="15.75" customHeight="1">
      <c r="A8" s="15"/>
      <c r="B8" s="15"/>
      <c r="C8" s="16" t="s">
        <v>175</v>
      </c>
      <c r="D8" s="15"/>
      <c r="E8" s="18" t="s">
        <v>176</v>
      </c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1" customFormat="1" ht="15.75" customHeight="1">
      <c r="A9" s="15"/>
      <c r="B9" s="15"/>
      <c r="C9" s="16" t="s">
        <v>177</v>
      </c>
      <c r="D9" s="15"/>
      <c r="E9" s="18" t="s">
        <v>30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" customFormat="1" ht="15.75" customHeight="1">
      <c r="A10" s="15"/>
      <c r="B10" s="15"/>
      <c r="C10" s="16" t="s">
        <v>178</v>
      </c>
      <c r="D10" s="15"/>
      <c r="E10" s="19" t="s">
        <v>34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1" customFormat="1" ht="15.75" customHeight="1">
      <c r="A11" s="15"/>
      <c r="B11" s="15"/>
      <c r="C11" s="16" t="s">
        <v>179</v>
      </c>
      <c r="D11" s="15"/>
      <c r="E11" s="19" t="s">
        <v>27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1" customFormat="1" ht="15.75" customHeight="1">
      <c r="A12" s="15"/>
      <c r="B12" s="15"/>
      <c r="C12" s="16" t="s">
        <v>180</v>
      </c>
      <c r="D12" s="15"/>
      <c r="E12" s="20" t="s">
        <v>181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15.75" customHeight="1">
      <c r="A13" s="15"/>
      <c r="B13" s="15"/>
      <c r="C13" s="16" t="s">
        <v>182</v>
      </c>
      <c r="D13" s="15"/>
      <c r="E13" s="19" t="s">
        <v>30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1" customFormat="1" ht="15.75" customHeight="1">
      <c r="A14" s="15"/>
      <c r="B14" s="15"/>
      <c r="C14" s="16" t="s">
        <v>183</v>
      </c>
      <c r="D14" s="15"/>
      <c r="E14" s="19" t="s">
        <v>184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1" customFormat="1" ht="15.75" customHeight="1">
      <c r="A15" s="15"/>
      <c r="B15" s="15"/>
      <c r="C15" s="16" t="s">
        <v>185</v>
      </c>
      <c r="D15" s="15"/>
      <c r="E15" s="19" t="s">
        <v>41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1" customFormat="1" ht="15.75" customHeight="1">
      <c r="A16" s="15"/>
      <c r="B16" s="15"/>
      <c r="C16" s="16" t="s">
        <v>186</v>
      </c>
      <c r="D16" s="15"/>
      <c r="E16" s="19" t="s">
        <v>43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1" customFormat="1" ht="15.75" customHeight="1">
      <c r="A17" s="15"/>
      <c r="B17" s="15"/>
      <c r="C17" s="21" t="s">
        <v>187</v>
      </c>
      <c r="D17" s="15"/>
      <c r="E17" s="19" t="s">
        <v>45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1" customFormat="1" ht="15.75" customHeight="1">
      <c r="A18" s="15"/>
      <c r="B18" s="15"/>
      <c r="C18" s="21" t="s">
        <v>188</v>
      </c>
      <c r="D18" s="15"/>
      <c r="E18" s="19" t="s">
        <v>47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1" customFormat="1" ht="15.75" customHeight="1">
      <c r="A19" s="15"/>
      <c r="B19" s="15"/>
      <c r="C19" s="22" t="s">
        <v>189</v>
      </c>
      <c r="D19" s="15"/>
      <c r="E19" s="19" t="s">
        <v>49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1" customFormat="1" ht="15.75" customHeight="1">
      <c r="A20" s="15"/>
      <c r="B20" s="15"/>
      <c r="C20" s="21" t="s">
        <v>190</v>
      </c>
      <c r="D20" s="15"/>
      <c r="E20" s="23"/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1" customFormat="1" ht="15.75" customHeight="1">
      <c r="A21" s="25"/>
      <c r="B21" s="15"/>
      <c r="C21" s="21" t="s">
        <v>191</v>
      </c>
      <c r="D21" s="15"/>
      <c r="E21" s="23"/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15.75" customHeight="1">
      <c r="A22" s="26"/>
      <c r="B22" s="15"/>
      <c r="C22" s="21" t="s">
        <v>192</v>
      </c>
      <c r="D22" s="15"/>
      <c r="E22" s="23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1" customFormat="1" ht="18" customHeight="1">
      <c r="A23" s="26"/>
      <c r="B23" s="15"/>
      <c r="C23" s="21" t="s">
        <v>193</v>
      </c>
      <c r="D23" s="15"/>
      <c r="E23" s="18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1" customFormat="1" ht="15.75" customHeight="1">
      <c r="A24" s="26"/>
      <c r="B24" s="15"/>
      <c r="C24" s="21" t="s">
        <v>194</v>
      </c>
      <c r="D24" s="15"/>
      <c r="E24" s="18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1" customFormat="1" ht="15.75" customHeight="1">
      <c r="A25" s="26"/>
      <c r="B25" s="15"/>
      <c r="C25" s="14" t="s">
        <v>195</v>
      </c>
      <c r="D25" s="15"/>
      <c r="E25" s="18"/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1" customFormat="1" ht="15.75" customHeight="1">
      <c r="A26" s="26"/>
      <c r="B26" s="15"/>
      <c r="C26" s="21" t="s">
        <v>196</v>
      </c>
      <c r="D26" s="15"/>
      <c r="E26" s="18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1" customFormat="1" ht="18" customHeight="1">
      <c r="A27" s="26"/>
      <c r="B27" s="15"/>
      <c r="C27" s="21" t="s">
        <v>197</v>
      </c>
      <c r="D27" s="15"/>
      <c r="E27" s="18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1" customFormat="1" ht="15.75" customHeight="1">
      <c r="A28" s="26"/>
      <c r="B28" s="15"/>
      <c r="C28" s="21" t="s">
        <v>198</v>
      </c>
      <c r="D28" s="15"/>
      <c r="E28" s="18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1" customFormat="1" ht="15.75" customHeight="1">
      <c r="A29" s="26"/>
      <c r="B29" s="15"/>
      <c r="C29" s="21" t="s">
        <v>199</v>
      </c>
      <c r="D29" s="15"/>
      <c r="E29" s="18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1" customFormat="1" ht="15.75" customHeight="1">
      <c r="A30" s="26"/>
      <c r="B30" s="15"/>
      <c r="C30" s="21" t="s">
        <v>200</v>
      </c>
      <c r="D30" s="15"/>
      <c r="E30" s="18"/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1" customFormat="1" ht="18" customHeight="1">
      <c r="A31" s="26"/>
      <c r="B31" s="15"/>
      <c r="C31" s="21" t="s">
        <v>201</v>
      </c>
      <c r="D31" s="15"/>
      <c r="E31" s="18"/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1" customFormat="1" ht="18" customHeight="1">
      <c r="A32" s="26"/>
      <c r="B32" s="15"/>
      <c r="C32" s="21" t="s">
        <v>202</v>
      </c>
      <c r="D32" s="15"/>
      <c r="E32" s="18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1" customFormat="1" ht="18" customHeight="1">
      <c r="A33" s="26"/>
      <c r="B33" s="15"/>
      <c r="C33" s="21" t="s">
        <v>203</v>
      </c>
      <c r="D33" s="15"/>
      <c r="E33" s="18"/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1" customFormat="1" ht="18" customHeight="1">
      <c r="A34" s="26"/>
      <c r="B34" s="15"/>
      <c r="C34" s="27"/>
      <c r="D34" s="15"/>
      <c r="E34" s="18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1" customFormat="1" ht="18" customHeight="1">
      <c r="A35" s="15"/>
      <c r="B35" s="15"/>
      <c r="C35" s="15"/>
      <c r="D35" s="15"/>
      <c r="E35" s="15"/>
      <c r="F35" s="2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1" customFormat="1" ht="15.75" customHeight="1">
      <c r="A36" s="28" t="s">
        <v>204</v>
      </c>
      <c r="B36" s="15"/>
      <c r="C36" s="29" t="s">
        <v>205</v>
      </c>
      <c r="D36" s="15"/>
      <c r="E36" s="30" t="s">
        <v>205</v>
      </c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1" customFormat="1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1" customFormat="1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1" customFormat="1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1" customFormat="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</sheetData>
  <sheetProtection/>
  <mergeCells count="1">
    <mergeCell ref="A2: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12.75390625" style="33" customWidth="1"/>
    <col min="2" max="2" width="109.625" style="33" customWidth="1"/>
    <col min="3" max="16384" width="9.00390625" style="33" customWidth="1"/>
  </cols>
  <sheetData>
    <row r="1" spans="1:2" ht="36" customHeight="1">
      <c r="A1" s="156" t="s">
        <v>3</v>
      </c>
      <c r="B1" s="157"/>
    </row>
    <row r="2" ht="12.75" customHeight="1">
      <c r="B2" s="157"/>
    </row>
    <row r="3" ht="12.75" customHeight="1">
      <c r="B3" s="157"/>
    </row>
    <row r="4" s="155" customFormat="1" ht="27.75" customHeight="1">
      <c r="B4" s="158" t="s">
        <v>4</v>
      </c>
    </row>
    <row r="5" s="155" customFormat="1" ht="27.75" customHeight="1">
      <c r="B5" s="159" t="s">
        <v>5</v>
      </c>
    </row>
    <row r="6" s="155" customFormat="1" ht="27.75" customHeight="1">
      <c r="B6" s="159" t="s">
        <v>6</v>
      </c>
    </row>
    <row r="7" s="155" customFormat="1" ht="27.75" customHeight="1">
      <c r="B7" s="160" t="s">
        <v>7</v>
      </c>
    </row>
    <row r="8" s="155" customFormat="1" ht="27.75" customHeight="1">
      <c r="B8" s="159" t="s">
        <v>8</v>
      </c>
    </row>
    <row r="9" s="155" customFormat="1" ht="27.75" customHeight="1">
      <c r="B9" s="159" t="s">
        <v>9</v>
      </c>
    </row>
    <row r="10" s="155" customFormat="1" ht="27.75" customHeight="1">
      <c r="B10" s="159" t="s">
        <v>10</v>
      </c>
    </row>
    <row r="11" s="155" customFormat="1" ht="27.75" customHeight="1">
      <c r="B11" s="159" t="s">
        <v>11</v>
      </c>
    </row>
    <row r="12" ht="33" customHeight="1">
      <c r="B12" s="159" t="s">
        <v>12</v>
      </c>
    </row>
    <row r="13" ht="27" customHeight="1">
      <c r="B13" s="159" t="s">
        <v>13</v>
      </c>
    </row>
    <row r="14" ht="18.75">
      <c r="B14" s="159"/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F11" sqref="F11"/>
    </sheetView>
  </sheetViews>
  <sheetFormatPr defaultColWidth="9.00390625" defaultRowHeight="14.25"/>
  <cols>
    <col min="1" max="1" width="36.25390625" style="33" customWidth="1"/>
    <col min="2" max="2" width="13.125" style="56" customWidth="1"/>
    <col min="3" max="3" width="22.50390625" style="34" customWidth="1"/>
    <col min="4" max="4" width="11.50390625" style="56" bestFit="1" customWidth="1"/>
    <col min="5" max="5" width="19.625" style="34" customWidth="1"/>
    <col min="6" max="6" width="11.50390625" style="56" bestFit="1" customWidth="1"/>
    <col min="7" max="16384" width="9.00390625" style="33" customWidth="1"/>
  </cols>
  <sheetData>
    <row r="1" spans="1:6" ht="36" customHeight="1">
      <c r="A1" s="35" t="s">
        <v>14</v>
      </c>
      <c r="B1" s="149"/>
      <c r="C1" s="149"/>
      <c r="D1" s="149"/>
      <c r="E1" s="149"/>
      <c r="F1" s="149"/>
    </row>
    <row r="2" ht="14.25">
      <c r="F2" s="116" t="s">
        <v>15</v>
      </c>
    </row>
    <row r="3" spans="1:6" s="32" customFormat="1" ht="12.75" customHeight="1">
      <c r="A3" s="92" t="s">
        <v>16</v>
      </c>
      <c r="B3" s="150"/>
      <c r="C3" s="151" t="s">
        <v>17</v>
      </c>
      <c r="D3" s="152"/>
      <c r="E3" s="152"/>
      <c r="F3" s="150"/>
    </row>
    <row r="4" spans="1:6" s="32" customFormat="1" ht="12.75" customHeight="1">
      <c r="A4" s="94" t="s">
        <v>18</v>
      </c>
      <c r="B4" s="95" t="s">
        <v>19</v>
      </c>
      <c r="C4" s="153" t="s">
        <v>20</v>
      </c>
      <c r="D4" s="95" t="s">
        <v>19</v>
      </c>
      <c r="E4" s="153" t="s">
        <v>21</v>
      </c>
      <c r="F4" s="95" t="s">
        <v>19</v>
      </c>
    </row>
    <row r="5" spans="1:6" ht="12.75" customHeight="1">
      <c r="A5" s="104" t="s">
        <v>22</v>
      </c>
      <c r="B5" s="105">
        <v>53329</v>
      </c>
      <c r="C5" s="108" t="s">
        <v>23</v>
      </c>
      <c r="D5" s="52"/>
      <c r="E5" s="108" t="s">
        <v>24</v>
      </c>
      <c r="F5" s="105">
        <f>SUM(F6:F8)</f>
        <v>50379</v>
      </c>
    </row>
    <row r="6" spans="1:6" ht="12.75" customHeight="1">
      <c r="A6" s="104" t="s">
        <v>25</v>
      </c>
      <c r="B6" s="105">
        <v>53329</v>
      </c>
      <c r="C6" s="108" t="s">
        <v>26</v>
      </c>
      <c r="D6" s="52"/>
      <c r="E6" s="108" t="s">
        <v>27</v>
      </c>
      <c r="F6" s="105">
        <f>'[1]财政拨款支出预算表（经济）'!B6</f>
        <v>39267</v>
      </c>
    </row>
    <row r="7" spans="1:6" ht="12.75" customHeight="1">
      <c r="A7" s="104" t="s">
        <v>28</v>
      </c>
      <c r="B7" s="52"/>
      <c r="C7" s="108" t="s">
        <v>29</v>
      </c>
      <c r="D7" s="52"/>
      <c r="E7" s="108" t="s">
        <v>30</v>
      </c>
      <c r="F7" s="105">
        <f>'[1]财政拨款支出预算表（经济）'!C14</f>
        <v>9400</v>
      </c>
    </row>
    <row r="8" spans="1:6" ht="12.75" customHeight="1">
      <c r="A8" s="104"/>
      <c r="B8" s="52"/>
      <c r="C8" s="108" t="s">
        <v>31</v>
      </c>
      <c r="D8" s="52">
        <v>53329</v>
      </c>
      <c r="E8" s="108" t="s">
        <v>32</v>
      </c>
      <c r="F8" s="105">
        <f>'[1]财政拨款支出预算表（经济）'!C21</f>
        <v>1712</v>
      </c>
    </row>
    <row r="9" spans="1:6" ht="12.75" customHeight="1">
      <c r="A9" s="104"/>
      <c r="B9" s="52"/>
      <c r="C9" s="108" t="s">
        <v>33</v>
      </c>
      <c r="D9" s="52"/>
      <c r="E9" s="108" t="s">
        <v>34</v>
      </c>
      <c r="F9" s="105">
        <f>SUM(F10:F18)</f>
        <v>2950</v>
      </c>
    </row>
    <row r="10" spans="1:6" ht="12.75" customHeight="1">
      <c r="A10" s="104"/>
      <c r="B10" s="52"/>
      <c r="C10" s="108" t="s">
        <v>35</v>
      </c>
      <c r="D10" s="52"/>
      <c r="E10" s="108" t="s">
        <v>27</v>
      </c>
      <c r="F10" s="105"/>
    </row>
    <row r="11" spans="1:6" ht="12.75" customHeight="1">
      <c r="A11" s="54"/>
      <c r="B11" s="52"/>
      <c r="C11" s="108" t="s">
        <v>36</v>
      </c>
      <c r="D11" s="52"/>
      <c r="E11" s="108" t="s">
        <v>30</v>
      </c>
      <c r="F11" s="105">
        <f>'[1]财政拨款支出预算表（经济）'!D14</f>
        <v>2950</v>
      </c>
    </row>
    <row r="12" spans="1:6" ht="12.75" customHeight="1">
      <c r="A12" s="54"/>
      <c r="B12" s="52"/>
      <c r="C12" s="108" t="s">
        <v>37</v>
      </c>
      <c r="D12" s="52"/>
      <c r="E12" s="108" t="s">
        <v>32</v>
      </c>
      <c r="F12" s="52"/>
    </row>
    <row r="13" spans="2:6" ht="12.75" customHeight="1">
      <c r="B13" s="52"/>
      <c r="C13" s="108" t="s">
        <v>38</v>
      </c>
      <c r="D13" s="52"/>
      <c r="E13" s="108" t="s">
        <v>39</v>
      </c>
      <c r="F13" s="52"/>
    </row>
    <row r="14" spans="1:6" ht="12.75" customHeight="1">
      <c r="A14" s="54"/>
      <c r="B14" s="52"/>
      <c r="C14" s="108" t="s">
        <v>40</v>
      </c>
      <c r="D14" s="52"/>
      <c r="E14" s="108" t="s">
        <v>41</v>
      </c>
      <c r="F14" s="52"/>
    </row>
    <row r="15" spans="1:6" ht="12.75" customHeight="1">
      <c r="A15" s="54"/>
      <c r="B15" s="52"/>
      <c r="C15" s="108" t="s">
        <v>42</v>
      </c>
      <c r="D15" s="52"/>
      <c r="E15" s="108" t="s">
        <v>43</v>
      </c>
      <c r="F15" s="52"/>
    </row>
    <row r="16" spans="1:6" ht="12.75" customHeight="1">
      <c r="A16" s="54"/>
      <c r="B16" s="52"/>
      <c r="C16" s="108" t="s">
        <v>44</v>
      </c>
      <c r="D16" s="52"/>
      <c r="E16" s="108" t="s">
        <v>45</v>
      </c>
      <c r="F16" s="52"/>
    </row>
    <row r="17" spans="1:6" ht="12.75" customHeight="1">
      <c r="A17" s="54"/>
      <c r="B17" s="52"/>
      <c r="C17" s="108" t="s">
        <v>46</v>
      </c>
      <c r="D17" s="52"/>
      <c r="E17" s="108" t="s">
        <v>47</v>
      </c>
      <c r="F17" s="52"/>
    </row>
    <row r="18" spans="1:6" ht="12.75" customHeight="1">
      <c r="A18" s="54"/>
      <c r="B18" s="52"/>
      <c r="C18" s="108" t="s">
        <v>48</v>
      </c>
      <c r="D18" s="52"/>
      <c r="E18" s="108" t="s">
        <v>49</v>
      </c>
      <c r="F18" s="52"/>
    </row>
    <row r="19" spans="1:6" ht="12.75" customHeight="1">
      <c r="A19" s="54"/>
      <c r="B19" s="52"/>
      <c r="C19" s="108" t="s">
        <v>50</v>
      </c>
      <c r="D19" s="52"/>
      <c r="E19" s="53"/>
      <c r="F19" s="52"/>
    </row>
    <row r="20" spans="1:6" ht="12.75" customHeight="1">
      <c r="A20" s="54"/>
      <c r="B20" s="52"/>
      <c r="C20" s="108" t="s">
        <v>51</v>
      </c>
      <c r="D20" s="52"/>
      <c r="E20" s="53"/>
      <c r="F20" s="52"/>
    </row>
    <row r="21" spans="1:6" ht="12.75" customHeight="1">
      <c r="A21" s="54"/>
      <c r="B21" s="52"/>
      <c r="C21" s="108" t="s">
        <v>52</v>
      </c>
      <c r="D21" s="52"/>
      <c r="E21" s="53"/>
      <c r="F21" s="52"/>
    </row>
    <row r="22" spans="1:6" ht="12.75" customHeight="1">
      <c r="A22" s="54"/>
      <c r="B22" s="52"/>
      <c r="C22" s="108" t="s">
        <v>53</v>
      </c>
      <c r="D22" s="52"/>
      <c r="E22" s="53"/>
      <c r="F22" s="52"/>
    </row>
    <row r="23" spans="1:6" ht="12.75" customHeight="1">
      <c r="A23" s="54"/>
      <c r="B23" s="52"/>
      <c r="C23" s="108" t="s">
        <v>54</v>
      </c>
      <c r="D23" s="52"/>
      <c r="E23" s="53"/>
      <c r="F23" s="52"/>
    </row>
    <row r="24" spans="1:6" ht="12.75" customHeight="1">
      <c r="A24" s="54"/>
      <c r="B24" s="52"/>
      <c r="C24" s="108" t="s">
        <v>55</v>
      </c>
      <c r="D24" s="52"/>
      <c r="E24" s="53"/>
      <c r="F24" s="52"/>
    </row>
    <row r="25" spans="1:6" ht="12.75" customHeight="1">
      <c r="A25" s="54"/>
      <c r="B25" s="52"/>
      <c r="C25" s="108" t="s">
        <v>56</v>
      </c>
      <c r="D25" s="52"/>
      <c r="E25" s="53"/>
      <c r="F25" s="52"/>
    </row>
    <row r="26" spans="1:6" ht="12.75" customHeight="1">
      <c r="A26" s="54"/>
      <c r="B26" s="52"/>
      <c r="C26" s="108" t="s">
        <v>57</v>
      </c>
      <c r="D26" s="52"/>
      <c r="E26" s="53"/>
      <c r="F26" s="52"/>
    </row>
    <row r="27" spans="1:6" ht="12.75" customHeight="1">
      <c r="A27" s="54"/>
      <c r="B27" s="52"/>
      <c r="C27" s="108" t="s">
        <v>58</v>
      </c>
      <c r="D27" s="52"/>
      <c r="E27" s="53"/>
      <c r="F27" s="52"/>
    </row>
    <row r="28" spans="1:6" ht="12.75" customHeight="1">
      <c r="A28" s="54"/>
      <c r="B28" s="52"/>
      <c r="C28" s="108" t="s">
        <v>59</v>
      </c>
      <c r="D28" s="52"/>
      <c r="E28" s="53"/>
      <c r="F28" s="52"/>
    </row>
    <row r="29" spans="1:6" ht="12.75" customHeight="1">
      <c r="A29" s="54"/>
      <c r="B29" s="52"/>
      <c r="C29" s="108" t="s">
        <v>60</v>
      </c>
      <c r="D29" s="52"/>
      <c r="E29" s="53"/>
      <c r="F29" s="52"/>
    </row>
    <row r="30" spans="1:6" ht="12.75" customHeight="1">
      <c r="A30" s="54"/>
      <c r="B30" s="52"/>
      <c r="C30" s="108" t="s">
        <v>61</v>
      </c>
      <c r="D30" s="52"/>
      <c r="E30" s="53"/>
      <c r="F30" s="52"/>
    </row>
    <row r="31" spans="1:6" ht="12.75" customHeight="1">
      <c r="A31" s="54"/>
      <c r="B31" s="52"/>
      <c r="C31" s="108" t="s">
        <v>62</v>
      </c>
      <c r="D31" s="52"/>
      <c r="E31" s="53"/>
      <c r="F31" s="52"/>
    </row>
    <row r="32" spans="1:6" ht="12.75" customHeight="1">
      <c r="A32" s="54"/>
      <c r="B32" s="52"/>
      <c r="C32" s="108" t="s">
        <v>63</v>
      </c>
      <c r="D32" s="52"/>
      <c r="E32" s="53"/>
      <c r="F32" s="52"/>
    </row>
    <row r="33" spans="1:6" s="32" customFormat="1" ht="12.75" customHeight="1">
      <c r="A33" s="94" t="s">
        <v>64</v>
      </c>
      <c r="B33" s="50">
        <f>SUM(B5)</f>
        <v>53329</v>
      </c>
      <c r="C33" s="153" t="s">
        <v>65</v>
      </c>
      <c r="D33" s="154">
        <f>SUM(D5:D32)</f>
        <v>53329</v>
      </c>
      <c r="E33" s="153" t="s">
        <v>65</v>
      </c>
      <c r="F33" s="50">
        <f>SUM(F5,F9)</f>
        <v>53329</v>
      </c>
    </row>
  </sheetData>
  <sheetProtection/>
  <mergeCells count="3">
    <mergeCell ref="A1:F1"/>
    <mergeCell ref="A3:B3"/>
    <mergeCell ref="C3:F3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showZeros="0" workbookViewId="0" topLeftCell="A1">
      <selection activeCell="A7" sqref="A7:C8"/>
    </sheetView>
  </sheetViews>
  <sheetFormatPr defaultColWidth="9.00390625" defaultRowHeight="14.25"/>
  <cols>
    <col min="1" max="1" width="23.50390625" style="56" customWidth="1"/>
    <col min="2" max="2" width="32.50390625" style="33" customWidth="1"/>
    <col min="3" max="4" width="23.25390625" style="33" customWidth="1"/>
    <col min="5" max="16384" width="9.00390625" style="33" customWidth="1"/>
  </cols>
  <sheetData>
    <row r="1" spans="1:4" ht="14.25">
      <c r="A1" s="91" t="s">
        <v>66</v>
      </c>
      <c r="B1" s="91"/>
      <c r="C1" s="91"/>
      <c r="D1" s="91"/>
    </row>
    <row r="2" spans="1:4" ht="30" customHeight="1">
      <c r="A2" s="91"/>
      <c r="B2" s="91"/>
      <c r="C2" s="91"/>
      <c r="D2" s="91"/>
    </row>
    <row r="3" ht="24" customHeight="1">
      <c r="D3" s="145" t="s">
        <v>15</v>
      </c>
    </row>
    <row r="4" spans="1:4" ht="40.5" customHeight="1">
      <c r="A4" s="131" t="s">
        <v>67</v>
      </c>
      <c r="B4" s="131" t="s">
        <v>68</v>
      </c>
      <c r="C4" s="133" t="s">
        <v>69</v>
      </c>
      <c r="D4" s="134"/>
    </row>
    <row r="5" spans="1:4" ht="40.5" customHeight="1">
      <c r="A5" s="131"/>
      <c r="B5" s="131"/>
      <c r="C5" s="135" t="s">
        <v>70</v>
      </c>
      <c r="D5" s="135" t="s">
        <v>71</v>
      </c>
    </row>
    <row r="6" spans="1:4" s="32" customFormat="1" ht="27.75" customHeight="1">
      <c r="A6" s="146" t="s">
        <v>72</v>
      </c>
      <c r="B6" s="146" t="s">
        <v>73</v>
      </c>
      <c r="C6" s="138">
        <v>2</v>
      </c>
      <c r="D6" s="138">
        <v>3</v>
      </c>
    </row>
    <row r="7" spans="1:4" ht="27.75" customHeight="1">
      <c r="A7" s="139" t="s">
        <v>68</v>
      </c>
      <c r="B7" s="147">
        <v>53329</v>
      </c>
      <c r="C7" s="147">
        <v>53329</v>
      </c>
      <c r="D7" s="141">
        <v>0</v>
      </c>
    </row>
    <row r="8" spans="1:4" ht="40.5" customHeight="1">
      <c r="A8" s="139" t="s">
        <v>74</v>
      </c>
      <c r="B8" s="147">
        <v>53329</v>
      </c>
      <c r="C8" s="147">
        <v>53329</v>
      </c>
      <c r="D8" s="141">
        <v>0</v>
      </c>
    </row>
    <row r="9" spans="1:4" ht="40.5" customHeight="1">
      <c r="A9" s="142"/>
      <c r="B9" s="141"/>
      <c r="C9" s="141"/>
      <c r="D9" s="141">
        <v>0</v>
      </c>
    </row>
    <row r="10" spans="1:4" ht="40.5" customHeight="1">
      <c r="A10" s="67"/>
      <c r="B10" s="148"/>
      <c r="C10" s="148"/>
      <c r="D10" s="148"/>
    </row>
    <row r="11" spans="1:4" ht="40.5" customHeight="1">
      <c r="A11" s="67"/>
      <c r="B11" s="148"/>
      <c r="C11" s="148"/>
      <c r="D11" s="148"/>
    </row>
    <row r="12" spans="1:4" ht="40.5" customHeight="1">
      <c r="A12" s="67"/>
      <c r="B12" s="148"/>
      <c r="C12" s="148"/>
      <c r="D12" s="148"/>
    </row>
  </sheetData>
  <sheetProtection/>
  <mergeCells count="4">
    <mergeCell ref="C4:D4"/>
    <mergeCell ref="A4:A5"/>
    <mergeCell ref="B4:B5"/>
    <mergeCell ref="A1:D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A6" sqref="A6:C8"/>
    </sheetView>
  </sheetViews>
  <sheetFormatPr defaultColWidth="6.875" defaultRowHeight="12.75" customHeight="1"/>
  <cols>
    <col min="1" max="2" width="19.625" style="70" customWidth="1"/>
    <col min="3" max="4" width="30.375" style="70" customWidth="1"/>
    <col min="5" max="250" width="6.875" style="70" customWidth="1"/>
    <col min="251" max="16384" width="6.875" style="70" customWidth="1"/>
  </cols>
  <sheetData>
    <row r="1" spans="1:4" ht="37.5" customHeight="1">
      <c r="A1" s="71" t="s">
        <v>75</v>
      </c>
      <c r="B1" s="71"/>
      <c r="C1" s="71"/>
      <c r="D1" s="71"/>
    </row>
    <row r="2" spans="1:4" ht="12.75" customHeight="1">
      <c r="A2" s="71"/>
      <c r="B2" s="71"/>
      <c r="C2" s="71"/>
      <c r="D2" s="71"/>
    </row>
    <row r="3" ht="12.75" customHeight="1">
      <c r="D3" s="130" t="s">
        <v>15</v>
      </c>
    </row>
    <row r="4" spans="1:4" ht="36" customHeight="1">
      <c r="A4" s="131" t="s">
        <v>67</v>
      </c>
      <c r="B4" s="132" t="s">
        <v>68</v>
      </c>
      <c r="C4" s="133" t="s">
        <v>69</v>
      </c>
      <c r="D4" s="134"/>
    </row>
    <row r="5" spans="1:4" ht="36" customHeight="1">
      <c r="A5" s="131"/>
      <c r="B5" s="132"/>
      <c r="C5" s="135" t="s">
        <v>76</v>
      </c>
      <c r="D5" s="135" t="s">
        <v>77</v>
      </c>
    </row>
    <row r="6" spans="1:4" ht="36" customHeight="1">
      <c r="A6" s="136" t="s">
        <v>72</v>
      </c>
      <c r="B6" s="136" t="s">
        <v>73</v>
      </c>
      <c r="C6" s="137">
        <v>2</v>
      </c>
      <c r="D6" s="138">
        <v>3</v>
      </c>
    </row>
    <row r="7" spans="1:4" ht="36" customHeight="1">
      <c r="A7" s="139" t="s">
        <v>68</v>
      </c>
      <c r="B7" s="140">
        <v>53329</v>
      </c>
      <c r="C7" s="140">
        <v>53329</v>
      </c>
      <c r="D7" s="141"/>
    </row>
    <row r="8" spans="1:4" ht="36" customHeight="1">
      <c r="A8" s="139" t="s">
        <v>74</v>
      </c>
      <c r="B8" s="140">
        <v>53329</v>
      </c>
      <c r="C8" s="140">
        <v>53329</v>
      </c>
      <c r="D8" s="141"/>
    </row>
    <row r="9" spans="1:4" ht="36" customHeight="1">
      <c r="A9" s="142"/>
      <c r="B9" s="143"/>
      <c r="C9" s="143"/>
      <c r="D9" s="141"/>
    </row>
    <row r="10" spans="1:4" ht="12.75" customHeight="1">
      <c r="A10" s="144"/>
      <c r="B10" s="144"/>
      <c r="C10" s="144"/>
      <c r="D10" s="144"/>
    </row>
    <row r="11" spans="1:4" ht="12.75" customHeight="1">
      <c r="A11" s="144"/>
      <c r="B11" s="144"/>
      <c r="C11" s="144"/>
      <c r="D11" s="144"/>
    </row>
    <row r="12" spans="1:4" ht="12.75" customHeight="1">
      <c r="A12" s="144"/>
      <c r="B12" s="144"/>
      <c r="D12" s="144"/>
    </row>
    <row r="13" ht="12.75" customHeight="1">
      <c r="A13" s="144"/>
    </row>
    <row r="14" spans="1:2" ht="12.75" customHeight="1">
      <c r="A14" s="144"/>
      <c r="B14" s="144"/>
    </row>
    <row r="15" ht="12.75" customHeight="1">
      <c r="B15" s="144"/>
    </row>
  </sheetData>
  <sheetProtection/>
  <mergeCells count="4">
    <mergeCell ref="C4:D4"/>
    <mergeCell ref="A4:A5"/>
    <mergeCell ref="B4:B5"/>
    <mergeCell ref="A1:D2"/>
  </mergeCells>
  <printOptions horizontalCentered="1"/>
  <pageMargins left="0.75" right="0.75" top="1" bottom="1" header="0.5" footer="0.5"/>
  <pageSetup orientation="landscape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4">
      <selection activeCell="D6" sqref="D6"/>
    </sheetView>
  </sheetViews>
  <sheetFormatPr defaultColWidth="9.00390625" defaultRowHeight="14.25"/>
  <cols>
    <col min="1" max="2" width="6.50390625" style="33" customWidth="1"/>
    <col min="3" max="3" width="6.50390625" style="55" customWidth="1"/>
    <col min="4" max="4" width="48.50390625" style="55" customWidth="1"/>
    <col min="5" max="7" width="20.00390625" style="56" customWidth="1"/>
    <col min="8" max="16384" width="9.00390625" style="33" customWidth="1"/>
  </cols>
  <sheetData>
    <row r="1" spans="1:7" ht="39" customHeight="1">
      <c r="A1" s="35" t="s">
        <v>78</v>
      </c>
      <c r="B1" s="35"/>
      <c r="C1" s="35"/>
      <c r="D1" s="35"/>
      <c r="E1" s="35"/>
      <c r="F1" s="35"/>
      <c r="G1" s="35"/>
    </row>
    <row r="2" spans="1:7" ht="39" customHeight="1">
      <c r="A2" s="35"/>
      <c r="B2" s="35"/>
      <c r="C2" s="35"/>
      <c r="D2" s="35"/>
      <c r="E2" s="35"/>
      <c r="F2" s="35"/>
      <c r="G2" s="35"/>
    </row>
    <row r="3" ht="24" customHeight="1">
      <c r="G3" s="116" t="s">
        <v>15</v>
      </c>
    </row>
    <row r="4" spans="1:7" s="32" customFormat="1" ht="34.5" customHeight="1">
      <c r="A4" s="49" t="s">
        <v>79</v>
      </c>
      <c r="B4" s="49"/>
      <c r="C4" s="49"/>
      <c r="D4" s="49" t="s">
        <v>80</v>
      </c>
      <c r="E4" s="95" t="s">
        <v>81</v>
      </c>
      <c r="F4" s="95" t="s">
        <v>82</v>
      </c>
      <c r="G4" s="95" t="s">
        <v>83</v>
      </c>
    </row>
    <row r="5" spans="1:7" s="88" customFormat="1" ht="33" customHeight="1">
      <c r="A5" s="104" t="s">
        <v>84</v>
      </c>
      <c r="B5" s="104" t="s">
        <v>85</v>
      </c>
      <c r="C5" s="117" t="s">
        <v>86</v>
      </c>
      <c r="D5" s="51"/>
      <c r="E5" s="118" t="s">
        <v>73</v>
      </c>
      <c r="F5" s="118">
        <v>2</v>
      </c>
      <c r="G5" s="118">
        <v>3</v>
      </c>
    </row>
    <row r="6" spans="1:7" s="88" customFormat="1" ht="33" customHeight="1">
      <c r="A6" s="119">
        <v>204</v>
      </c>
      <c r="B6" s="119"/>
      <c r="C6" s="119"/>
      <c r="D6" s="119" t="s">
        <v>87</v>
      </c>
      <c r="E6" s="120">
        <v>53329</v>
      </c>
      <c r="F6" s="120">
        <v>50379</v>
      </c>
      <c r="G6" s="120">
        <v>2950</v>
      </c>
    </row>
    <row r="7" spans="1:7" s="88" customFormat="1" ht="31.5" customHeight="1">
      <c r="A7" s="121">
        <v>204</v>
      </c>
      <c r="B7" s="121">
        <v>4</v>
      </c>
      <c r="C7" s="122"/>
      <c r="D7" s="122" t="s">
        <v>88</v>
      </c>
      <c r="E7" s="120">
        <v>53329</v>
      </c>
      <c r="F7" s="120">
        <v>50379</v>
      </c>
      <c r="G7" s="120">
        <v>2950</v>
      </c>
    </row>
    <row r="8" spans="1:7" s="88" customFormat="1" ht="31.5" customHeight="1">
      <c r="A8" s="121">
        <v>204</v>
      </c>
      <c r="B8" s="121">
        <v>4</v>
      </c>
      <c r="C8" s="119">
        <v>1</v>
      </c>
      <c r="D8" s="122" t="s">
        <v>89</v>
      </c>
      <c r="E8" s="120">
        <v>50379</v>
      </c>
      <c r="F8" s="120">
        <v>50379</v>
      </c>
      <c r="G8" s="123"/>
    </row>
    <row r="9" spans="1:7" s="88" customFormat="1" ht="31.5" customHeight="1">
      <c r="A9" s="121">
        <v>204</v>
      </c>
      <c r="B9" s="121">
        <v>4</v>
      </c>
      <c r="C9" s="119">
        <v>2</v>
      </c>
      <c r="D9" s="122" t="s">
        <v>90</v>
      </c>
      <c r="E9" s="120">
        <v>2350</v>
      </c>
      <c r="F9" s="123"/>
      <c r="G9" s="123">
        <v>2350</v>
      </c>
    </row>
    <row r="10" spans="1:7" s="88" customFormat="1" ht="31.5" customHeight="1">
      <c r="A10" s="121">
        <v>204</v>
      </c>
      <c r="B10" s="121">
        <v>4</v>
      </c>
      <c r="C10" s="119">
        <v>4</v>
      </c>
      <c r="D10" s="122" t="s">
        <v>91</v>
      </c>
      <c r="E10" s="120">
        <v>600</v>
      </c>
      <c r="F10" s="124"/>
      <c r="G10" s="124">
        <v>600</v>
      </c>
    </row>
    <row r="11" spans="1:7" s="88" customFormat="1" ht="31.5" customHeight="1">
      <c r="A11" s="125"/>
      <c r="B11" s="125"/>
      <c r="C11" s="126"/>
      <c r="D11" s="127"/>
      <c r="E11" s="128">
        <f>SUM(F11:G11)</f>
        <v>0</v>
      </c>
      <c r="F11" s="129"/>
      <c r="G11" s="129"/>
    </row>
    <row r="12" spans="1:7" s="88" customFormat="1" ht="31.5" customHeight="1">
      <c r="A12" s="125"/>
      <c r="B12" s="125"/>
      <c r="C12" s="126"/>
      <c r="D12" s="127"/>
      <c r="E12" s="128">
        <f>SUM(F12:G12)</f>
        <v>0</v>
      </c>
      <c r="F12" s="129"/>
      <c r="G12" s="129"/>
    </row>
  </sheetData>
  <sheetProtection/>
  <mergeCells count="2">
    <mergeCell ref="A4:C4"/>
    <mergeCell ref="A1:G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showZeros="0" workbookViewId="0" topLeftCell="A1">
      <selection activeCell="D12" sqref="D12"/>
    </sheetView>
  </sheetViews>
  <sheetFormatPr defaultColWidth="9.00390625" defaultRowHeight="14.25"/>
  <cols>
    <col min="1" max="1" width="5.75390625" style="89" customWidth="1"/>
    <col min="2" max="2" width="6.125" style="90" customWidth="1"/>
    <col min="3" max="3" width="24.875" style="33" customWidth="1"/>
    <col min="4" max="6" width="14.00390625" style="56" customWidth="1"/>
    <col min="7" max="7" width="43.75390625" style="34" customWidth="1"/>
    <col min="8" max="16384" width="9.00390625" style="33" customWidth="1"/>
  </cols>
  <sheetData>
    <row r="1" spans="3:7" ht="24" customHeight="1">
      <c r="C1" s="35" t="s">
        <v>92</v>
      </c>
      <c r="D1" s="35"/>
      <c r="E1" s="35"/>
      <c r="F1" s="91"/>
      <c r="G1" s="35"/>
    </row>
    <row r="2" spans="3:7" ht="24" customHeight="1">
      <c r="C2" s="35"/>
      <c r="D2" s="35"/>
      <c r="E2" s="35"/>
      <c r="F2" s="91"/>
      <c r="G2" s="35"/>
    </row>
    <row r="3" spans="4:7" ht="24" customHeight="1">
      <c r="D3" s="59"/>
      <c r="E3" s="59"/>
      <c r="G3" s="38" t="s">
        <v>15</v>
      </c>
    </row>
    <row r="4" spans="1:7" s="32" customFormat="1" ht="16.5" customHeight="1">
      <c r="A4" s="92" t="s">
        <v>93</v>
      </c>
      <c r="B4" s="93"/>
      <c r="C4" s="94" t="s">
        <v>94</v>
      </c>
      <c r="D4" s="95" t="s">
        <v>68</v>
      </c>
      <c r="E4" s="95" t="s">
        <v>82</v>
      </c>
      <c r="F4" s="96" t="s">
        <v>83</v>
      </c>
      <c r="G4" s="97" t="s">
        <v>95</v>
      </c>
    </row>
    <row r="5" spans="1:7" s="88" customFormat="1" ht="16.5" customHeight="1">
      <c r="A5" s="51" t="s">
        <v>84</v>
      </c>
      <c r="B5" s="98" t="s">
        <v>85</v>
      </c>
      <c r="C5" s="99" t="s">
        <v>72</v>
      </c>
      <c r="D5" s="100">
        <v>53329</v>
      </c>
      <c r="E5" s="100">
        <v>50379</v>
      </c>
      <c r="F5" s="100">
        <f aca="true" t="shared" si="0" ref="D5:F5">SUM(F6,F14,F21)</f>
        <v>2950</v>
      </c>
      <c r="G5" s="101"/>
    </row>
    <row r="6" spans="1:7" ht="16.5" customHeight="1">
      <c r="A6" s="102">
        <v>301</v>
      </c>
      <c r="B6" s="103"/>
      <c r="C6" s="104" t="s">
        <v>96</v>
      </c>
      <c r="D6" s="105">
        <v>35955</v>
      </c>
      <c r="E6" s="105">
        <v>35955</v>
      </c>
      <c r="F6" s="105"/>
      <c r="G6" s="106"/>
    </row>
    <row r="7" spans="1:7" ht="16.5" customHeight="1">
      <c r="A7" s="102"/>
      <c r="B7" s="103" t="s">
        <v>97</v>
      </c>
      <c r="C7" s="104" t="s">
        <v>98</v>
      </c>
      <c r="D7" s="105">
        <f aca="true" t="shared" si="1" ref="D7:D13">SUM(E7:F7)</f>
        <v>17834</v>
      </c>
      <c r="E7" s="105">
        <v>17834</v>
      </c>
      <c r="F7" s="107"/>
      <c r="G7" s="108" t="s">
        <v>99</v>
      </c>
    </row>
    <row r="8" spans="1:7" ht="16.5" customHeight="1">
      <c r="A8" s="102"/>
      <c r="B8" s="103" t="s">
        <v>100</v>
      </c>
      <c r="C8" s="104" t="s">
        <v>101</v>
      </c>
      <c r="D8" s="105">
        <f t="shared" si="1"/>
        <v>16627</v>
      </c>
      <c r="E8" s="105">
        <v>16627</v>
      </c>
      <c r="F8" s="107"/>
      <c r="G8" s="108" t="s">
        <v>102</v>
      </c>
    </row>
    <row r="9" spans="1:7" ht="16.5" customHeight="1">
      <c r="A9" s="102"/>
      <c r="B9" s="103" t="s">
        <v>103</v>
      </c>
      <c r="C9" s="104" t="s">
        <v>104</v>
      </c>
      <c r="D9" s="105">
        <f t="shared" si="1"/>
        <v>1486</v>
      </c>
      <c r="E9" s="105">
        <v>1486</v>
      </c>
      <c r="F9" s="107"/>
      <c r="G9" s="108" t="s">
        <v>105</v>
      </c>
    </row>
    <row r="10" spans="1:7" ht="16.5" customHeight="1">
      <c r="A10" s="102"/>
      <c r="B10" s="103" t="s">
        <v>106</v>
      </c>
      <c r="C10" s="104" t="s">
        <v>107</v>
      </c>
      <c r="D10" s="105">
        <f t="shared" si="1"/>
        <v>0</v>
      </c>
      <c r="E10" s="105"/>
      <c r="F10" s="107"/>
      <c r="G10" s="108" t="s">
        <v>108</v>
      </c>
    </row>
    <row r="11" spans="1:7" ht="16.5" customHeight="1">
      <c r="A11" s="102"/>
      <c r="B11" s="103" t="s">
        <v>109</v>
      </c>
      <c r="C11" s="104" t="s">
        <v>110</v>
      </c>
      <c r="D11" s="105">
        <v>8</v>
      </c>
      <c r="E11" s="105">
        <v>8</v>
      </c>
      <c r="F11" s="107"/>
      <c r="G11" s="109" t="s">
        <v>111</v>
      </c>
    </row>
    <row r="12" spans="1:7" ht="16.5" customHeight="1">
      <c r="A12" s="102">
        <v>302</v>
      </c>
      <c r="B12" s="103"/>
      <c r="C12" s="104" t="s">
        <v>112</v>
      </c>
      <c r="D12" s="105">
        <v>15662</v>
      </c>
      <c r="E12" s="105">
        <v>12712</v>
      </c>
      <c r="F12" s="107">
        <v>2950</v>
      </c>
      <c r="G12" s="106"/>
    </row>
    <row r="13" spans="1:7" ht="16.5" customHeight="1">
      <c r="A13" s="102"/>
      <c r="B13" s="103" t="s">
        <v>113</v>
      </c>
      <c r="C13" s="104" t="s">
        <v>114</v>
      </c>
      <c r="D13" s="105"/>
      <c r="E13" s="105"/>
      <c r="F13" s="107"/>
      <c r="G13" s="110" t="s">
        <v>115</v>
      </c>
    </row>
    <row r="14" spans="1:7" ht="16.5" customHeight="1">
      <c r="A14" s="102"/>
      <c r="B14" s="103" t="s">
        <v>116</v>
      </c>
      <c r="C14" s="104" t="s">
        <v>117</v>
      </c>
      <c r="D14" s="105"/>
      <c r="E14" s="105"/>
      <c r="F14" s="107">
        <f aca="true" t="shared" si="2" ref="D14:F14">SUM(F15:F20)</f>
        <v>0</v>
      </c>
      <c r="G14" s="111"/>
    </row>
    <row r="15" spans="1:7" ht="16.5" customHeight="1">
      <c r="A15" s="102"/>
      <c r="B15" s="103" t="s">
        <v>118</v>
      </c>
      <c r="C15" s="104" t="s">
        <v>119</v>
      </c>
      <c r="D15" s="105">
        <v>5216</v>
      </c>
      <c r="E15" s="105">
        <v>5216</v>
      </c>
      <c r="F15" s="107"/>
      <c r="G15" s="111"/>
    </row>
    <row r="16" spans="1:7" ht="16.5" customHeight="1">
      <c r="A16" s="102"/>
      <c r="B16" s="103" t="s">
        <v>120</v>
      </c>
      <c r="C16" s="104" t="s">
        <v>121</v>
      </c>
      <c r="D16" s="105"/>
      <c r="E16" s="105"/>
      <c r="F16" s="107"/>
      <c r="G16" s="112"/>
    </row>
    <row r="17" spans="1:7" ht="16.5" customHeight="1">
      <c r="A17" s="102"/>
      <c r="B17" s="103" t="s">
        <v>109</v>
      </c>
      <c r="C17" s="104" t="s">
        <v>122</v>
      </c>
      <c r="D17" s="105">
        <v>500</v>
      </c>
      <c r="E17" s="105">
        <v>500</v>
      </c>
      <c r="F17" s="107"/>
      <c r="G17" s="53"/>
    </row>
    <row r="18" spans="1:7" ht="16.5" customHeight="1">
      <c r="A18" s="102"/>
      <c r="B18" s="103" t="s">
        <v>123</v>
      </c>
      <c r="C18" s="104" t="s">
        <v>124</v>
      </c>
      <c r="D18" s="105">
        <v>1184</v>
      </c>
      <c r="E18" s="105">
        <v>1184</v>
      </c>
      <c r="F18" s="107"/>
      <c r="G18" s="53"/>
    </row>
    <row r="19" spans="1:7" ht="16.5" customHeight="1">
      <c r="A19" s="102"/>
      <c r="B19" s="103" t="s">
        <v>125</v>
      </c>
      <c r="C19" s="104" t="s">
        <v>126</v>
      </c>
      <c r="D19" s="105">
        <v>2500</v>
      </c>
      <c r="E19" s="105">
        <v>2500</v>
      </c>
      <c r="F19" s="107"/>
      <c r="G19" s="53"/>
    </row>
    <row r="20" spans="1:7" ht="16.5" customHeight="1">
      <c r="A20" s="102"/>
      <c r="B20" s="103" t="s">
        <v>127</v>
      </c>
      <c r="C20" s="113" t="s">
        <v>128</v>
      </c>
      <c r="D20" s="105">
        <v>3312</v>
      </c>
      <c r="E20" s="105">
        <v>3312</v>
      </c>
      <c r="F20" s="114"/>
      <c r="G20" s="53" t="s">
        <v>129</v>
      </c>
    </row>
    <row r="21" spans="1:7" ht="16.5" customHeight="1">
      <c r="A21" s="102"/>
      <c r="B21" s="103" t="s">
        <v>130</v>
      </c>
      <c r="C21" s="104" t="s">
        <v>131</v>
      </c>
      <c r="D21" s="105">
        <v>2950</v>
      </c>
      <c r="E21" s="105"/>
      <c r="F21" s="105">
        <v>2950</v>
      </c>
      <c r="G21" s="53" t="s">
        <v>132</v>
      </c>
    </row>
    <row r="22" spans="1:7" ht="16.5" customHeight="1">
      <c r="A22" s="102">
        <v>303</v>
      </c>
      <c r="B22" s="103"/>
      <c r="C22" s="104" t="s">
        <v>133</v>
      </c>
      <c r="D22" s="105">
        <v>1712</v>
      </c>
      <c r="E22" s="105">
        <v>1712</v>
      </c>
      <c r="F22" s="115"/>
      <c r="G22" s="53"/>
    </row>
    <row r="23" spans="1:7" ht="16.5" customHeight="1">
      <c r="A23" s="102"/>
      <c r="B23" s="103" t="s">
        <v>97</v>
      </c>
      <c r="C23" s="104" t="s">
        <v>134</v>
      </c>
      <c r="D23" s="105"/>
      <c r="E23" s="105"/>
      <c r="F23" s="107"/>
      <c r="G23" s="108" t="s">
        <v>135</v>
      </c>
    </row>
    <row r="24" spans="1:7" ht="16.5" customHeight="1">
      <c r="A24" s="102"/>
      <c r="B24" s="103" t="s">
        <v>100</v>
      </c>
      <c r="C24" s="104" t="s">
        <v>136</v>
      </c>
      <c r="D24" s="105">
        <v>621</v>
      </c>
      <c r="E24" s="105">
        <v>621</v>
      </c>
      <c r="F24" s="107"/>
      <c r="G24" s="108" t="s">
        <v>137</v>
      </c>
    </row>
    <row r="25" spans="1:7" ht="16.5" customHeight="1">
      <c r="A25" s="102"/>
      <c r="B25" s="103" t="s">
        <v>138</v>
      </c>
      <c r="C25" s="104" t="s">
        <v>139</v>
      </c>
      <c r="D25" s="105"/>
      <c r="E25" s="105"/>
      <c r="F25" s="107"/>
      <c r="G25" s="108" t="s">
        <v>140</v>
      </c>
    </row>
    <row r="26" spans="1:7" ht="16.5" customHeight="1">
      <c r="A26" s="102"/>
      <c r="B26" s="103" t="s">
        <v>141</v>
      </c>
      <c r="C26" s="104" t="s">
        <v>142</v>
      </c>
      <c r="D26" s="105">
        <v>126</v>
      </c>
      <c r="E26" s="105">
        <v>126</v>
      </c>
      <c r="F26" s="107"/>
      <c r="G26" s="108" t="s">
        <v>143</v>
      </c>
    </row>
    <row r="27" spans="1:7" ht="16.5" customHeight="1">
      <c r="A27" s="102"/>
      <c r="B27" s="103" t="s">
        <v>130</v>
      </c>
      <c r="C27" s="104" t="s">
        <v>144</v>
      </c>
      <c r="D27" s="105">
        <v>965</v>
      </c>
      <c r="E27" s="105">
        <v>965</v>
      </c>
      <c r="F27" s="107"/>
      <c r="G27" s="108" t="s">
        <v>145</v>
      </c>
    </row>
  </sheetData>
  <sheetProtection/>
  <mergeCells count="2">
    <mergeCell ref="A4:B4"/>
    <mergeCell ref="C1:G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:G2"/>
    </sheetView>
  </sheetViews>
  <sheetFormatPr defaultColWidth="6.875" defaultRowHeight="12.75" customHeight="1"/>
  <cols>
    <col min="1" max="3" width="9.125" style="70" customWidth="1"/>
    <col min="4" max="4" width="26.25390625" style="70" customWidth="1"/>
    <col min="5" max="5" width="15.125" style="70" customWidth="1"/>
    <col min="6" max="7" width="18.75390625" style="70" customWidth="1"/>
    <col min="8" max="16384" width="6.875" style="70" customWidth="1"/>
  </cols>
  <sheetData>
    <row r="1" spans="1:7" ht="37.5" customHeight="1">
      <c r="A1" s="71" t="s">
        <v>146</v>
      </c>
      <c r="B1" s="71"/>
      <c r="C1" s="71"/>
      <c r="D1" s="71"/>
      <c r="E1" s="71"/>
      <c r="F1" s="71"/>
      <c r="G1" s="71"/>
    </row>
    <row r="2" spans="1:7" ht="12.75" customHeight="1">
      <c r="A2" s="71"/>
      <c r="B2" s="71"/>
      <c r="C2" s="71"/>
      <c r="D2" s="71"/>
      <c r="E2" s="71"/>
      <c r="F2" s="71"/>
      <c r="G2" s="71"/>
    </row>
    <row r="3" s="69" customFormat="1" ht="21.75" customHeight="1">
      <c r="G3" s="72" t="s">
        <v>15</v>
      </c>
    </row>
    <row r="4" spans="1:7" s="69" customFormat="1" ht="34.5" customHeight="1">
      <c r="A4" s="73" t="s">
        <v>147</v>
      </c>
      <c r="B4" s="74"/>
      <c r="C4" s="75"/>
      <c r="D4" s="76" t="s">
        <v>148</v>
      </c>
      <c r="E4" s="76" t="s">
        <v>68</v>
      </c>
      <c r="F4" s="76" t="s">
        <v>82</v>
      </c>
      <c r="G4" s="77" t="s">
        <v>83</v>
      </c>
    </row>
    <row r="5" spans="1:7" s="69" customFormat="1" ht="34.5" customHeight="1">
      <c r="A5" s="77" t="s">
        <v>84</v>
      </c>
      <c r="B5" s="78" t="s">
        <v>85</v>
      </c>
      <c r="C5" s="79" t="s">
        <v>86</v>
      </c>
      <c r="D5" s="76"/>
      <c r="E5" s="76"/>
      <c r="F5" s="76"/>
      <c r="G5" s="77"/>
    </row>
    <row r="6" spans="1:7" s="69" customFormat="1" ht="34.5" customHeight="1">
      <c r="A6" s="80" t="s">
        <v>72</v>
      </c>
      <c r="B6" s="81" t="s">
        <v>72</v>
      </c>
      <c r="C6" s="81" t="s">
        <v>72</v>
      </c>
      <c r="D6" s="80" t="s">
        <v>72</v>
      </c>
      <c r="E6" s="80" t="s">
        <v>73</v>
      </c>
      <c r="F6" s="82">
        <v>2</v>
      </c>
      <c r="G6" s="82">
        <v>3</v>
      </c>
    </row>
    <row r="7" spans="1:7" s="69" customFormat="1" ht="34.5" customHeight="1">
      <c r="A7" s="83"/>
      <c r="B7" s="84"/>
      <c r="C7" s="83"/>
      <c r="D7" s="85"/>
      <c r="E7" s="86"/>
      <c r="F7" s="87"/>
      <c r="G7" s="86"/>
    </row>
  </sheetData>
  <sheetProtection/>
  <mergeCells count="5">
    <mergeCell ref="D4:D5"/>
    <mergeCell ref="E4:E5"/>
    <mergeCell ref="F4:F5"/>
    <mergeCell ref="G4:G5"/>
    <mergeCell ref="A1:G2"/>
  </mergeCells>
  <printOptions horizontalCentered="1"/>
  <pageMargins left="0.75" right="0.75" top="1" bottom="1" header="0.5" footer="0.5"/>
  <pageSetup orientation="landscape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showZeros="0" workbookViewId="0" topLeftCell="A1">
      <selection activeCell="A14" sqref="A14"/>
    </sheetView>
  </sheetViews>
  <sheetFormatPr defaultColWidth="9.00390625" defaultRowHeight="14.25"/>
  <cols>
    <col min="1" max="1" width="26.75390625" style="55" customWidth="1"/>
    <col min="2" max="2" width="23.125" style="56" customWidth="1"/>
    <col min="3" max="3" width="67.125" style="57" customWidth="1"/>
    <col min="4" max="16384" width="9.00390625" style="33" customWidth="1"/>
  </cols>
  <sheetData>
    <row r="1" spans="1:3" ht="14.25">
      <c r="A1" s="35" t="s">
        <v>149</v>
      </c>
      <c r="B1" s="35"/>
      <c r="C1" s="35"/>
    </row>
    <row r="2" spans="1:3" ht="25.5" customHeight="1">
      <c r="A2" s="35"/>
      <c r="B2" s="35"/>
      <c r="C2" s="35"/>
    </row>
    <row r="3" spans="1:3" ht="24.75" customHeight="1">
      <c r="A3" s="58"/>
      <c r="B3" s="59"/>
      <c r="C3" s="60" t="s">
        <v>15</v>
      </c>
    </row>
    <row r="4" spans="1:3" ht="33" customHeight="1">
      <c r="A4" s="51" t="s">
        <v>150</v>
      </c>
      <c r="B4" s="48" t="s">
        <v>151</v>
      </c>
      <c r="C4" s="61" t="s">
        <v>152</v>
      </c>
    </row>
    <row r="5" spans="1:3" s="32" customFormat="1" ht="33" customHeight="1">
      <c r="A5" s="49" t="s">
        <v>68</v>
      </c>
      <c r="B5" s="50">
        <v>2950</v>
      </c>
      <c r="C5" s="62"/>
    </row>
    <row r="6" spans="1:3" ht="33" customHeight="1">
      <c r="A6" s="51" t="s">
        <v>153</v>
      </c>
      <c r="B6" s="52">
        <v>2950</v>
      </c>
      <c r="C6" s="63" t="s">
        <v>154</v>
      </c>
    </row>
    <row r="7" spans="1:3" ht="33" customHeight="1">
      <c r="A7" s="64"/>
      <c r="B7" s="52">
        <v>600</v>
      </c>
      <c r="C7" s="65" t="s">
        <v>155</v>
      </c>
    </row>
    <row r="8" spans="1:3" ht="33" customHeight="1">
      <c r="A8" s="64"/>
      <c r="B8" s="52"/>
      <c r="C8" s="65"/>
    </row>
    <row r="9" spans="1:3" ht="33" customHeight="1">
      <c r="A9" s="64"/>
      <c r="B9" s="52"/>
      <c r="C9" s="65"/>
    </row>
    <row r="10" spans="1:3" ht="33" customHeight="1">
      <c r="A10" s="64"/>
      <c r="B10" s="52"/>
      <c r="C10" s="65"/>
    </row>
    <row r="11" spans="1:3" ht="33" customHeight="1">
      <c r="A11" s="64"/>
      <c r="B11" s="52"/>
      <c r="C11" s="65"/>
    </row>
    <row r="12" spans="1:3" ht="33" customHeight="1">
      <c r="A12" s="64"/>
      <c r="B12" s="52"/>
      <c r="C12" s="65"/>
    </row>
    <row r="13" spans="1:3" ht="33" customHeight="1">
      <c r="A13" s="66"/>
      <c r="B13" s="67"/>
      <c r="C13" s="68"/>
    </row>
    <row r="14" spans="1:3" ht="33" customHeight="1">
      <c r="A14" s="66"/>
      <c r="B14" s="67"/>
      <c r="C14" s="68"/>
    </row>
  </sheetData>
  <sheetProtection/>
  <mergeCells count="1">
    <mergeCell ref="A1:C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2016-03-15T03:42:06Z</dcterms:created>
  <dcterms:modified xsi:type="dcterms:W3CDTF">2017-11-03T02:53:16Z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