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</sheets>
  <definedNames>
    <definedName name="_xlnm.Print_Titles" localSheetId="0">Sheet1!$1:$2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<sst xmlns="http://schemas.openxmlformats.org/spreadsheetml/2006/main" count="78" uniqueCount="73">
  <si>
    <t>紫阳县2023、2024年油茶发展补助项目实施基本情况表</t>
  </si>
  <si>
    <t>项目年度</t>
  </si>
  <si>
    <t>项目镇</t>
  </si>
  <si>
    <t>镇政府推荐实施主体</t>
  </si>
  <si>
    <t>法定代表人</t>
  </si>
  <si>
    <t>电话</t>
  </si>
  <si>
    <t>设计作业面积（亩）</t>
  </si>
  <si>
    <t>补助总计资金</t>
  </si>
  <si>
    <t>实施地点</t>
  </si>
  <si>
    <t>备注</t>
  </si>
  <si>
    <t>界岭镇</t>
  </si>
  <si>
    <t>紫阳县侬向源农业开发有限公司</t>
  </si>
  <si>
    <t>向以红</t>
  </si>
  <si>
    <t>麻园村</t>
  </si>
  <si>
    <t>按照上级文件计划，2023年每亩补助资金为870元</t>
  </si>
  <si>
    <t>红椿镇</t>
  </si>
  <si>
    <t>紫阳县宏锦生态农业发展有限公司</t>
  </si>
  <si>
    <t>张太军</t>
  </si>
  <si>
    <t>七里村</t>
  </si>
  <si>
    <t>尚坝村</t>
  </si>
  <si>
    <t>侯家坪村</t>
  </si>
  <si>
    <t>高桥镇</t>
  </si>
  <si>
    <t>紫阳县紫盛茶叶专业合作社</t>
  </si>
  <si>
    <t>谢祖国</t>
  </si>
  <si>
    <t>权河村</t>
  </si>
  <si>
    <t>紫阳县芳桂舜种养殖农民专业合作社</t>
  </si>
  <si>
    <t>李芳桂</t>
  </si>
  <si>
    <t>何家堡村</t>
  </si>
  <si>
    <t>紫阳县深磨农民专业合作社</t>
  </si>
  <si>
    <t>庞西刚</t>
  </si>
  <si>
    <t>深磨村</t>
  </si>
  <si>
    <t>麻柳镇</t>
  </si>
  <si>
    <t>紫阳县禾唐润种养殖农民专业合作社</t>
  </si>
  <si>
    <t>唐明娟</t>
  </si>
  <si>
    <t>染房村</t>
  </si>
  <si>
    <t>紫阳县蜀陕农林科技有限公司</t>
  </si>
  <si>
    <t>程  飞</t>
  </si>
  <si>
    <t>书堰村</t>
  </si>
  <si>
    <t>紫阳县康达立秦建筑工程服务有限公司</t>
  </si>
  <si>
    <t>肖德军</t>
  </si>
  <si>
    <t>麻柳村</t>
  </si>
  <si>
    <t>水磨村</t>
  </si>
  <si>
    <t>紫阳县丰禾园生态农业发展有限公司</t>
  </si>
  <si>
    <t>王虹绯</t>
  </si>
  <si>
    <t>赵溪村</t>
  </si>
  <si>
    <t>堰碥村</t>
  </si>
  <si>
    <t>小计</t>
  </si>
  <si>
    <t>向阳镇</t>
  </si>
  <si>
    <t>安康绿之农生态农业有限公司</t>
  </si>
  <si>
    <t>郭宝声</t>
  </si>
  <si>
    <t>芭蕉村</t>
  </si>
  <si>
    <t>按照上级文件计划，2024年项目每亩补助资金为800元</t>
  </si>
  <si>
    <t>焕古镇</t>
  </si>
  <si>
    <t>紫阳县焕古旺源春茶业有限公司</t>
  </si>
  <si>
    <t>朱富玲</t>
  </si>
  <si>
    <t>大连村</t>
  </si>
  <si>
    <t>洞河镇</t>
  </si>
  <si>
    <t>紫阳县富家湾茶厂</t>
  </si>
  <si>
    <t>龚德会</t>
  </si>
  <si>
    <t>香炉村</t>
  </si>
  <si>
    <t>紫阳县兴禾种养殖农民专业合作社</t>
  </si>
  <si>
    <t>桂成才</t>
  </si>
  <si>
    <t>田榜村</t>
  </si>
  <si>
    <t>紫阳县瑞鸿祥种植农民专业合作社</t>
  </si>
  <si>
    <t>任清鸿</t>
  </si>
  <si>
    <t>兰草村</t>
  </si>
  <si>
    <t>紫阳县春萌种养专业合作社</t>
  </si>
  <si>
    <t>靳书波</t>
  </si>
  <si>
    <t>龙潭村</t>
  </si>
  <si>
    <t>双桥镇</t>
  </si>
  <si>
    <t>紫阳县良栖劳务有限公司</t>
  </si>
  <si>
    <t>王恩才</t>
  </si>
  <si>
    <t>中良村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</si>
</sst>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O8" sqref="O8"/>
    </sheetView>
  </sheetViews>
  <sheetFormatPr defaultColWidth="9" defaultRowHeight="34" customHeight="1"/>
  <cols>
    <col min="2" max="2" width="13.4416666666667" style="1" customWidth="1"/>
    <col min="3" max="3" width="35.3333333333333" customWidth="1"/>
    <col min="4" max="4" width="9" customWidth="1"/>
    <col min="5" max="5" width="13" customWidth="1"/>
    <col min="6" max="7" width="12" customWidth="1"/>
    <col min="8" max="8" width="11.25" customWidth="1"/>
    <col min="9" max="9" width="16.5583333333333" customWidth="1"/>
    <col min="10" max="10" width="27.4416666666667" style="2" hidden="1" customWidth="1"/>
  </cols>
  <sheetData>
    <row r="1" ht="4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9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17" t="s">
        <v>6</v>
      </c>
      <c r="G2" s="6" t="s">
        <v>7</v>
      </c>
      <c r="H2" s="4" t="s">
        <v>8</v>
      </c>
      <c r="I2" s="4" t="s">
        <v>9</v>
      </c>
    </row>
    <row r="3" ht="36" customHeight="1" spans="1:10">
      <c r="A3" s="4">
        <v>2023</v>
      </c>
      <c r="B3" s="7" t="s">
        <v>10</v>
      </c>
      <c r="C3" s="8" t="s">
        <v>11</v>
      </c>
      <c r="D3" s="8" t="s">
        <v>12</v>
      </c>
      <c r="E3" s="7">
        <v>15877492555</v>
      </c>
      <c r="F3" s="7">
        <v>500</v>
      </c>
      <c r="G3" s="7">
        <f>F3*870</f>
        <v>435000</v>
      </c>
      <c r="H3" s="18" t="s">
        <v>13</v>
      </c>
      <c r="I3" s="10" t="s">
        <v>14</v>
      </c>
      <c r="J3"/>
    </row>
    <row r="4" ht="27" customHeight="1" spans="1:10">
      <c r="A4" s="4">
        <v>2023</v>
      </c>
      <c r="B4" s="9" t="s">
        <v>15</v>
      </c>
      <c r="C4" s="10" t="s">
        <v>16</v>
      </c>
      <c r="D4" s="10" t="s">
        <v>17</v>
      </c>
      <c r="E4" s="9">
        <v>13154043888</v>
      </c>
      <c r="F4" s="4">
        <v>300</v>
      </c>
      <c r="G4" s="7">
        <f t="shared" ref="G4:G15" si="0">F4*870</f>
        <v>261000</v>
      </c>
      <c r="H4" s="18" t="s">
        <v>18</v>
      </c>
      <c r="I4" s="12"/>
      <c r="J4"/>
    </row>
    <row r="5" ht="27" customHeight="1" spans="1:12">
      <c r="A5" s="4">
        <v>2023</v>
      </c>
      <c r="B5" s="11"/>
      <c r="C5" s="12"/>
      <c r="D5" s="12"/>
      <c r="E5" s="11"/>
      <c r="F5" s="4">
        <v>400</v>
      </c>
      <c r="G5" s="7">
        <f t="shared" si="0"/>
        <v>348000</v>
      </c>
      <c r="H5" s="18" t="s">
        <v>19</v>
      </c>
      <c r="I5" s="12"/>
      <c r="J5"/>
      <c r="L5" s="20"/>
    </row>
    <row r="6" ht="27" customHeight="1" spans="1:10">
      <c r="A6" s="4">
        <v>2023</v>
      </c>
      <c r="B6" s="13"/>
      <c r="C6" s="14"/>
      <c r="D6" s="14"/>
      <c r="E6" s="13"/>
      <c r="F6" s="4">
        <v>500</v>
      </c>
      <c r="G6" s="7">
        <f t="shared" si="0"/>
        <v>435000</v>
      </c>
      <c r="H6" s="18" t="s">
        <v>20</v>
      </c>
      <c r="I6" s="12"/>
      <c r="J6"/>
    </row>
    <row r="7" ht="30" customHeight="1" spans="1:10">
      <c r="A7" s="4">
        <v>2023</v>
      </c>
      <c r="B7" s="9" t="s">
        <v>21</v>
      </c>
      <c r="C7" s="8" t="s">
        <v>22</v>
      </c>
      <c r="D7" s="8" t="s">
        <v>23</v>
      </c>
      <c r="E7" s="4">
        <v>15029787000</v>
      </c>
      <c r="F7" s="4">
        <v>200</v>
      </c>
      <c r="G7" s="7">
        <f t="shared" si="0"/>
        <v>174000</v>
      </c>
      <c r="H7" s="18" t="s">
        <v>24</v>
      </c>
      <c r="I7" s="12"/>
      <c r="J7"/>
    </row>
    <row r="8" ht="33" customHeight="1" spans="1:10">
      <c r="A8" s="4">
        <v>2023</v>
      </c>
      <c r="B8" s="11"/>
      <c r="C8" s="8" t="s">
        <v>25</v>
      </c>
      <c r="D8" s="8" t="s">
        <v>26</v>
      </c>
      <c r="E8" s="4">
        <v>15332675499</v>
      </c>
      <c r="F8" s="4">
        <v>200</v>
      </c>
      <c r="G8" s="7">
        <f t="shared" si="0"/>
        <v>174000</v>
      </c>
      <c r="H8" s="18" t="s">
        <v>27</v>
      </c>
      <c r="I8" s="12"/>
      <c r="J8"/>
    </row>
    <row r="9" ht="30" customHeight="1" spans="1:10">
      <c r="A9" s="4">
        <v>2023</v>
      </c>
      <c r="B9" s="13"/>
      <c r="C9" s="8" t="s">
        <v>28</v>
      </c>
      <c r="D9" s="8" t="s">
        <v>29</v>
      </c>
      <c r="E9" s="4">
        <v>13629159645</v>
      </c>
      <c r="F9" s="4">
        <v>800</v>
      </c>
      <c r="G9" s="7">
        <f t="shared" si="0"/>
        <v>696000</v>
      </c>
      <c r="H9" s="18" t="s">
        <v>30</v>
      </c>
      <c r="I9" s="12"/>
      <c r="J9"/>
    </row>
    <row r="10" ht="40" customHeight="1" spans="1:10">
      <c r="A10" s="4">
        <v>2023</v>
      </c>
      <c r="B10" s="11" t="s">
        <v>31</v>
      </c>
      <c r="C10" s="8" t="s">
        <v>32</v>
      </c>
      <c r="D10" s="8" t="s">
        <v>33</v>
      </c>
      <c r="E10" s="4">
        <v>17349461088</v>
      </c>
      <c r="F10" s="4">
        <v>400</v>
      </c>
      <c r="G10" s="7">
        <f t="shared" si="0"/>
        <v>348000</v>
      </c>
      <c r="H10" s="18" t="s">
        <v>34</v>
      </c>
      <c r="I10" s="12"/>
      <c r="J10"/>
    </row>
    <row r="11" ht="37" customHeight="1" spans="1:10">
      <c r="A11" s="4">
        <v>2023</v>
      </c>
      <c r="B11" s="11"/>
      <c r="C11" s="8" t="s">
        <v>35</v>
      </c>
      <c r="D11" s="8" t="s">
        <v>36</v>
      </c>
      <c r="E11" s="4">
        <v>15029348363</v>
      </c>
      <c r="F11" s="4">
        <v>600</v>
      </c>
      <c r="G11" s="7">
        <f t="shared" si="0"/>
        <v>522000</v>
      </c>
      <c r="H11" s="18" t="s">
        <v>37</v>
      </c>
      <c r="I11" s="12"/>
      <c r="J11"/>
    </row>
    <row r="12" ht="27" customHeight="1" spans="1:10">
      <c r="A12" s="4">
        <v>2023</v>
      </c>
      <c r="B12" s="11"/>
      <c r="C12" s="10" t="s">
        <v>38</v>
      </c>
      <c r="D12" s="10" t="s">
        <v>39</v>
      </c>
      <c r="E12" s="9">
        <v>13991538330</v>
      </c>
      <c r="F12" s="4">
        <v>500</v>
      </c>
      <c r="G12" s="7">
        <f t="shared" si="0"/>
        <v>435000</v>
      </c>
      <c r="H12" s="18" t="s">
        <v>40</v>
      </c>
      <c r="I12" s="12"/>
      <c r="J12"/>
    </row>
    <row r="13" ht="27" customHeight="1" spans="1:10">
      <c r="A13" s="4">
        <v>2023</v>
      </c>
      <c r="B13" s="11"/>
      <c r="C13" s="14"/>
      <c r="D13" s="14"/>
      <c r="E13" s="13"/>
      <c r="F13" s="4">
        <v>300</v>
      </c>
      <c r="G13" s="7">
        <f t="shared" si="0"/>
        <v>261000</v>
      </c>
      <c r="H13" s="18" t="s">
        <v>41</v>
      </c>
      <c r="I13" s="12"/>
      <c r="J13"/>
    </row>
    <row r="14" ht="27" customHeight="1" spans="1:10">
      <c r="A14" s="4">
        <v>2023</v>
      </c>
      <c r="B14" s="11"/>
      <c r="C14" s="10" t="s">
        <v>42</v>
      </c>
      <c r="D14" s="10" t="s">
        <v>43</v>
      </c>
      <c r="E14" s="9">
        <v>13992530613</v>
      </c>
      <c r="F14" s="4">
        <v>280</v>
      </c>
      <c r="G14" s="7">
        <f t="shared" si="0"/>
        <v>243600</v>
      </c>
      <c r="H14" s="18" t="s">
        <v>44</v>
      </c>
      <c r="I14" s="12"/>
      <c r="J14"/>
    </row>
    <row r="15" ht="27" customHeight="1" spans="1:10">
      <c r="A15" s="4">
        <v>2023</v>
      </c>
      <c r="B15" s="13"/>
      <c r="C15" s="14"/>
      <c r="D15" s="14"/>
      <c r="E15" s="13"/>
      <c r="F15" s="4">
        <v>220</v>
      </c>
      <c r="G15" s="7">
        <f t="shared" si="0"/>
        <v>191400</v>
      </c>
      <c r="H15" s="18" t="s">
        <v>45</v>
      </c>
      <c r="I15" s="12"/>
      <c r="J15"/>
    </row>
    <row r="16" ht="33" customHeight="1" spans="1:10">
      <c r="A16" s="4" t="s">
        <v>46</v>
      </c>
      <c r="B16" s="4"/>
      <c r="C16" s="4"/>
      <c r="D16" s="8"/>
      <c r="E16" s="4"/>
      <c r="F16" s="4">
        <f>SUM(F3:F15)</f>
        <v>5200</v>
      </c>
      <c r="G16" s="4"/>
      <c r="H16" s="4"/>
      <c r="I16" s="14"/>
      <c r="J16"/>
    </row>
    <row r="17" ht="27" customHeight="1" spans="1:10">
      <c r="A17" s="7">
        <v>2024</v>
      </c>
      <c r="B17" s="7" t="s">
        <v>47</v>
      </c>
      <c r="C17" s="7" t="s">
        <v>48</v>
      </c>
      <c r="D17" s="8" t="s">
        <v>49</v>
      </c>
      <c r="E17" s="7">
        <v>15929523666</v>
      </c>
      <c r="F17" s="7">
        <v>806</v>
      </c>
      <c r="G17" s="7">
        <f>F17*800</f>
        <v>644800</v>
      </c>
      <c r="H17" s="18" t="s">
        <v>50</v>
      </c>
      <c r="I17" s="10" t="s">
        <v>51</v>
      </c>
      <c r="J17"/>
    </row>
    <row r="18" ht="27" customHeight="1" spans="1:10">
      <c r="A18" s="7">
        <v>2024</v>
      </c>
      <c r="B18" s="7" t="s">
        <v>52</v>
      </c>
      <c r="C18" s="7" t="s">
        <v>53</v>
      </c>
      <c r="D18" s="7" t="s">
        <v>54</v>
      </c>
      <c r="E18" s="7">
        <v>18829455168</v>
      </c>
      <c r="F18" s="7">
        <v>767</v>
      </c>
      <c r="G18" s="7">
        <f t="shared" ref="G18:G24" si="1">F18*800</f>
        <v>613600</v>
      </c>
      <c r="H18" s="18" t="s">
        <v>55</v>
      </c>
      <c r="I18" s="12"/>
      <c r="J18"/>
    </row>
    <row r="19" ht="27" customHeight="1" spans="1:10">
      <c r="A19" s="7">
        <v>2024</v>
      </c>
      <c r="B19" s="15" t="s">
        <v>56</v>
      </c>
      <c r="C19" s="7" t="s">
        <v>57</v>
      </c>
      <c r="D19" s="7" t="s">
        <v>58</v>
      </c>
      <c r="E19" s="7">
        <v>15991193128</v>
      </c>
      <c r="F19" s="7">
        <v>167</v>
      </c>
      <c r="G19" s="7">
        <f t="shared" si="1"/>
        <v>133600</v>
      </c>
      <c r="H19" s="18" t="s">
        <v>59</v>
      </c>
      <c r="I19" s="12"/>
      <c r="J19"/>
    </row>
    <row r="20" ht="27" customHeight="1" spans="1:10">
      <c r="A20" s="7">
        <v>2024</v>
      </c>
      <c r="B20" s="16"/>
      <c r="C20" s="7" t="s">
        <v>60</v>
      </c>
      <c r="D20" s="7" t="s">
        <v>61</v>
      </c>
      <c r="E20" s="7">
        <v>15991156609</v>
      </c>
      <c r="F20" s="7">
        <v>190</v>
      </c>
      <c r="G20" s="7">
        <f t="shared" si="1"/>
        <v>152000</v>
      </c>
      <c r="H20" s="18" t="s">
        <v>62</v>
      </c>
      <c r="I20" s="12"/>
      <c r="J20"/>
    </row>
    <row r="21" ht="27" customHeight="1" spans="1:10">
      <c r="A21" s="7">
        <v>2024</v>
      </c>
      <c r="B21" s="9" t="s">
        <v>21</v>
      </c>
      <c r="C21" s="4" t="s">
        <v>63</v>
      </c>
      <c r="D21" s="4" t="s">
        <v>64</v>
      </c>
      <c r="E21" s="4">
        <v>13429750705</v>
      </c>
      <c r="F21" s="4">
        <v>329</v>
      </c>
      <c r="G21" s="7">
        <f t="shared" si="1"/>
        <v>263200</v>
      </c>
      <c r="H21" s="18" t="s">
        <v>65</v>
      </c>
      <c r="I21" s="12"/>
      <c r="J21"/>
    </row>
    <row r="22" ht="27" customHeight="1" spans="1:10">
      <c r="A22" s="7">
        <v>2024</v>
      </c>
      <c r="B22" s="11"/>
      <c r="C22" s="4" t="s">
        <v>28</v>
      </c>
      <c r="D22" s="4" t="s">
        <v>29</v>
      </c>
      <c r="E22" s="4">
        <v>13629159645</v>
      </c>
      <c r="F22" s="4">
        <v>85</v>
      </c>
      <c r="G22" s="7">
        <f t="shared" si="1"/>
        <v>68000</v>
      </c>
      <c r="H22" s="18" t="s">
        <v>30</v>
      </c>
      <c r="I22" s="12"/>
      <c r="J22"/>
    </row>
    <row r="23" ht="27" customHeight="1" spans="1:10">
      <c r="A23" s="7">
        <v>2024</v>
      </c>
      <c r="B23" s="13"/>
      <c r="C23" s="4" t="s">
        <v>66</v>
      </c>
      <c r="D23" s="4" t="s">
        <v>67</v>
      </c>
      <c r="E23" s="4">
        <v>13891501520</v>
      </c>
      <c r="F23" s="4">
        <v>276</v>
      </c>
      <c r="G23" s="7">
        <f t="shared" si="1"/>
        <v>220800</v>
      </c>
      <c r="H23" s="18" t="s">
        <v>68</v>
      </c>
      <c r="I23" s="12"/>
      <c r="J23"/>
    </row>
    <row r="24" ht="27" customHeight="1" spans="1:10">
      <c r="A24" s="7">
        <v>2024</v>
      </c>
      <c r="B24" s="4" t="s">
        <v>69</v>
      </c>
      <c r="C24" s="4" t="s">
        <v>70</v>
      </c>
      <c r="D24" s="4" t="s">
        <v>71</v>
      </c>
      <c r="E24" s="4">
        <v>13891526386</v>
      </c>
      <c r="F24" s="4">
        <v>380</v>
      </c>
      <c r="G24" s="7">
        <f t="shared" si="1"/>
        <v>304000</v>
      </c>
      <c r="H24" s="18" t="s">
        <v>72</v>
      </c>
      <c r="I24" s="12"/>
      <c r="J24"/>
    </row>
    <row r="25" ht="45" customHeight="1" spans="1:10">
      <c r="A25" s="7" t="s">
        <v>46</v>
      </c>
      <c r="B25" s="7"/>
      <c r="C25" s="4"/>
      <c r="D25" s="4"/>
      <c r="E25" s="4"/>
      <c r="F25" s="4">
        <f>SUM(F17:F24)</f>
        <v>3000</v>
      </c>
      <c r="G25" s="4"/>
      <c r="H25" s="19"/>
      <c r="I25" s="14"/>
      <c r="J25"/>
    </row>
  </sheetData>
  <mergeCells count="19">
    <mergeCell ref="A1:J1"/>
    <mergeCell ref="A16:B16"/>
    <mergeCell ref="A25:B25"/>
    <mergeCell ref="B4:B6"/>
    <mergeCell ref="B7:B9"/>
    <mergeCell ref="B10:B15"/>
    <mergeCell ref="B19:B20"/>
    <mergeCell ref="B21:B23"/>
    <mergeCell ref="C4:C6"/>
    <mergeCell ref="C12:C13"/>
    <mergeCell ref="C14:C15"/>
    <mergeCell ref="D4:D6"/>
    <mergeCell ref="D12:D13"/>
    <mergeCell ref="D14:D15"/>
    <mergeCell ref="E4:E6"/>
    <mergeCell ref="E12:E13"/>
    <mergeCell ref="E14:E15"/>
    <mergeCell ref="I3:I16"/>
    <mergeCell ref="I17:I25"/>
  </mergeCells>
  <printOptions horizontalCentered="1"/>
  <pageMargins left="0.554861111111111" right="0.554861111111111" top="0.802777777777778" bottom="0.60625" header="0.5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2024-11-12T16:52:53Z</dcterms:created>
  <dcterms:modified xsi:type="dcterms:W3CDTF">2025-02-06T08:54:40Z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448714CAAE0609B15008A4678EA16FF8_43</vt:lpwstr>
  </property>
</Properties>
</file>