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紫阳县2024年魔芋种芋繁育奖补" sheetId="1" r:id="rId1"/>
  </sheets>
  <definedNames>
    <definedName name="_xlnm._FilterDatabase" localSheetId="0" hidden="1">紫阳县2024年魔芋种芋繁育奖补!$A$3:$T$19</definedName>
    <definedName name="_xlnm.Print_Area" localSheetId="0">紫阳县2024年魔芋种芋繁育奖补!$A:$T</definedName>
    <definedName name="_xlnm.Print_Titles" localSheetId="0">紫阳县2024年魔芋种芋繁育奖补!$1:$3</definedName>
    <definedName name="SC茶企提升">#REF!</definedName>
    <definedName name="爱心菜园">#REF!</definedName>
    <definedName name="标准引用">#REF!</definedName>
    <definedName name="参展营销">#REF!</definedName>
    <definedName name="蚕桑">#REF!</definedName>
    <definedName name="蚕桑生产">#REF!</definedName>
    <definedName name="茶网蝽防治">#REF!</definedName>
    <definedName name="茶叶主导产业">#REF!</definedName>
    <definedName name="茶园管护">#REF!</definedName>
    <definedName name="产品质量获奖">#REF!</definedName>
    <definedName name="产业示范基地_示范园">#REF!</definedName>
    <definedName name="产业致富带头人认证">#REF!</definedName>
    <definedName name="贷款贴息">#REF!</definedName>
    <definedName name="当年新建烤烟基地">#REF!</definedName>
    <definedName name="稻田综合种养">#REF!</definedName>
    <definedName name="地方特色品种培育">#REF!</definedName>
    <definedName name="电商培训认证">#REF!</definedName>
    <definedName name="镀锌钢管育菇棚建设">#REF!</definedName>
    <definedName name="繁育分群">#REF!</definedName>
    <definedName name="高素质农民认证">#REF!</definedName>
    <definedName name="广告费">#REF!</definedName>
    <definedName name="国家级龙头企业">#REF!</definedName>
    <definedName name="航母园区">#REF!</definedName>
    <definedName name="航母园区建设">#REF!</definedName>
    <definedName name="合作社">#REF!</definedName>
    <definedName name="基地建设">#REF!</definedName>
    <definedName name="集体经济">#REF!</definedName>
    <definedName name="技术培训">#REF!</definedName>
    <definedName name="加工">#REF!</definedName>
    <definedName name="加工利用">#REF!</definedName>
    <definedName name="加工提升">#REF!</definedName>
    <definedName name="家禽养殖">#REF!</definedName>
    <definedName name="家庭农场">#REF!</definedName>
    <definedName name="建设粮油基地">#REF!</definedName>
    <definedName name="经营销售">#REF!</definedName>
    <definedName name="经营主体培育">#REF!</definedName>
    <definedName name="开办网店">#REF!</definedName>
    <definedName name="开展病虫害防治">#REF!</definedName>
    <definedName name="开展有偿服务">#REF!</definedName>
    <definedName name="烤烟">#REF!</definedName>
    <definedName name="科技人才投入">#REF!</definedName>
    <definedName name="科研投入">#REF!</definedName>
    <definedName name="类型">#REF!</definedName>
    <definedName name="利用">#REF!</definedName>
    <definedName name="粮油产品加工">#REF!</definedName>
    <definedName name="粮油蔬">#REF!</definedName>
    <definedName name="粮油蔬基地流转费">#REF!</definedName>
    <definedName name="粮油蔬生产">#REF!</definedName>
    <definedName name="粮油蔬生产_野油菜">#REF!</definedName>
    <definedName name="撂荒茶园改造">#REF!</definedName>
    <definedName name="流水池塘养鱼">#REF!</definedName>
    <definedName name="龙头企业培育">#REF!</definedName>
    <definedName name="魔芋">#REF!</definedName>
    <definedName name="魔芋生产">#REF!</definedName>
    <definedName name="牛饲养">#REF!</definedName>
    <definedName name="牛羊养殖">#REF!</definedName>
    <definedName name="农产品收购">#REF!</definedName>
    <definedName name="农业秸秆等废料利用">#REF!</definedName>
    <definedName name="品牌建设">#REF!</definedName>
    <definedName name="品牌认证">#REF!</definedName>
    <definedName name="其他禽类">#REF!</definedName>
    <definedName name="圈舍建设">#REF!</definedName>
    <definedName name="人才选培">#REF!</definedName>
    <definedName name="人才引进">#REF!</definedName>
    <definedName name="商品鸡">#REF!</definedName>
    <definedName name="商品兔">#REF!</definedName>
    <definedName name="商品猪饲养">#REF!</definedName>
    <definedName name="社会化服务">#REF!</definedName>
    <definedName name="生猪养殖">#REF!</definedName>
    <definedName name="省级龙头企业">#REF!</definedName>
    <definedName name="实体店销售">#REF!</definedName>
    <definedName name="食用菌">#REF!</definedName>
    <definedName name="食用菌种植">#REF!</definedName>
    <definedName name="示范合作社建设">#REF!</definedName>
    <definedName name="示范基地">#REF!</definedName>
    <definedName name="示范家庭农场">#REF!</definedName>
    <definedName name="市级龙头企业">#REF!</definedName>
    <definedName name="市级现代农业园区">#REF!</definedName>
    <definedName name="收购">#REF!</definedName>
    <definedName name="水产养殖">#REF!</definedName>
    <definedName name="特色产业加工">#REF!</definedName>
    <definedName name="特色经济林">#REF!</definedName>
    <definedName name="特色经济林管护">#REF!</definedName>
    <definedName name="特色经济林建设">#REF!</definedName>
    <definedName name="特色养殖业">#REF!</definedName>
    <definedName name="特色种植业">#REF!</definedName>
    <definedName name="特种经济动物饲养">#REF!</definedName>
    <definedName name="特种养殖">#REF!</definedName>
    <definedName name="土地流转">#REF!</definedName>
    <definedName name="县级现代农业园区">#REF!</definedName>
    <definedName name="现代农业园区">#REF!</definedName>
    <definedName name="线上销售">#REF!</definedName>
    <definedName name="新、改扩建圈舍">#REF!</definedName>
    <definedName name="新购置养殖机械设备">#REF!</definedName>
    <definedName name="新建茶厂或小作坊提升">#REF!</definedName>
    <definedName name="新建茶园">#REF!</definedName>
    <definedName name="新建二级食用菌种场">#REF!</definedName>
    <definedName name="新建食用菌菌棒生产场">#REF!</definedName>
    <definedName name="羊饲养">#REF!</definedName>
    <definedName name="野油菜精加工">#REF!</definedName>
    <definedName name="鱼种基地建设">#REF!</definedName>
    <definedName name="仔猪饲养">#REF!</definedName>
    <definedName name="知名品牌创建">#REF!</definedName>
    <definedName name="中蜂养殖">#REF!</definedName>
    <definedName name="中药材">#REF!</definedName>
    <definedName name="中药草种植">#REF!</definedName>
    <definedName name="主体认定最高级别">#REF!</definedName>
    <definedName name="壮大村集体经济">#REF!</definedName>
    <definedName name="组织农民培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<sst xmlns="http://schemas.openxmlformats.org/spreadsheetml/2006/main" count="245" uniqueCount="140">
  <si>
    <t>2023年经营主体魔芋种芋繁育奖补项目第一批拟兑付资金公示表</t>
  </si>
  <si>
    <t>序号</t>
  </si>
  <si>
    <t>项目类别</t>
  </si>
  <si>
    <t>项目
编号</t>
  </si>
  <si>
    <t>项目
实施镇</t>
  </si>
  <si>
    <t>项目
实施村</t>
  </si>
  <si>
    <t>主体单位名称</t>
  </si>
  <si>
    <t>主体认定
最高级别</t>
  </si>
  <si>
    <t>法人姓名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</si>
  <si>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</si>
  <si>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</si>
  <si>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</si>
  <si>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</si>
  <si>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</si>
  <si>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</si>
  <si>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</si>
  <si>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
项目</t>
  </si>
  <si>
    <t>认定规模</t>
  </si>
  <si>
    <t>单位</t>
  </si>
  <si>
    <t>奖补金额
（元）</t>
  </si>
  <si>
    <t>资金备注</t>
  </si>
  <si>
    <t>紫阳县2024年魔芋种芋繁育奖补</t>
  </si>
  <si>
    <t>向阳镇</t>
  </si>
  <si>
    <t>天生桥村</t>
  </si>
  <si>
    <t>紫阳县向阳镇天生桥村股份经济合作社</t>
  </si>
  <si>
    <t>黄治龙</t>
  </si>
  <si>
    <t>N26109*8X0</t>
  </si>
  <si>
    <t>270705*0011092</t>
  </si>
  <si>
    <t>陕西紫阳农村商业银行股份有限公司向阳支行</t>
  </si>
  <si>
    <t>138****368</t>
  </si>
  <si>
    <t>生产项目</t>
  </si>
  <si>
    <t>种植业基地</t>
  </si>
  <si>
    <t>魔芋生产</t>
  </si>
  <si>
    <t>魔芋种芋繁育</t>
  </si>
  <si>
    <t>亩</t>
  </si>
  <si>
    <t>显钟村</t>
  </si>
  <si>
    <t>紫阳县向阳镇显钟村股份经济合作社</t>
  </si>
  <si>
    <t>汤明奎</t>
  </si>
  <si>
    <t>N26109*23L</t>
  </si>
  <si>
    <t>270705*0010301</t>
  </si>
  <si>
    <t>134****117</t>
  </si>
  <si>
    <t>陕西捌柒风华实业有限公司</t>
  </si>
  <si>
    <t>王立建</t>
  </si>
  <si>
    <t>916109*R0X</t>
  </si>
  <si>
    <t>270705*0013437</t>
  </si>
  <si>
    <t>紫阳农商银行向阳支行</t>
  </si>
  <si>
    <t>155****999</t>
  </si>
  <si>
    <t>芭蕉村</t>
  </si>
  <si>
    <t>安康绿之农生态农业有限公司</t>
  </si>
  <si>
    <t>郭宝声</t>
  </si>
  <si>
    <t>916109*003</t>
  </si>
  <si>
    <t>260706*9133</t>
  </si>
  <si>
    <t>中国工商银行股份有限公司紫阳支行</t>
  </si>
  <si>
    <t>159****666</t>
  </si>
  <si>
    <t>洞河镇</t>
  </si>
  <si>
    <t>楸园村</t>
  </si>
  <si>
    <t>紫阳县陈家金源种养殖专业合作社</t>
  </si>
  <si>
    <t>陈同双</t>
  </si>
  <si>
    <t>936109*E5J</t>
  </si>
  <si>
    <t>270705*003283</t>
  </si>
  <si>
    <t>陕西紫阳农村商业银行股份有限公司洞河支行</t>
  </si>
  <si>
    <t>136****262</t>
  </si>
  <si>
    <t>瓦庙镇</t>
  </si>
  <si>
    <t>老庄村</t>
  </si>
  <si>
    <t>紫阳县绿丰生态种养殖专业合作社</t>
  </si>
  <si>
    <t>汪肖朋</t>
  </si>
  <si>
    <t>936109*WXY</t>
  </si>
  <si>
    <t>270705*650</t>
  </si>
  <si>
    <t>紫阳农商银行瓦庙支行</t>
  </si>
  <si>
    <t>173****699</t>
  </si>
  <si>
    <t>新华村</t>
  </si>
  <si>
    <t>紫阳县瓦庙魔芋专业合作社</t>
  </si>
  <si>
    <t>王定亮</t>
  </si>
  <si>
    <t>936109*58c</t>
  </si>
  <si>
    <t>270705*0003610</t>
  </si>
  <si>
    <t>紫阳农商银行瓦庙分行</t>
  </si>
  <si>
    <t>153****666</t>
  </si>
  <si>
    <t>红椿镇</t>
  </si>
  <si>
    <t>大青村</t>
  </si>
  <si>
    <t>紫阳县土包寨种养殖农民专业合作社</t>
  </si>
  <si>
    <t>向时权</t>
  </si>
  <si>
    <t>936109*21U</t>
  </si>
  <si>
    <t>270705*0013084</t>
  </si>
  <si>
    <t>133****206</t>
  </si>
  <si>
    <t>蒿坪镇</t>
  </si>
  <si>
    <t>森林村</t>
  </si>
  <si>
    <t>紫阳县茂丰德洪种植农民专业合作社</t>
  </si>
  <si>
    <t>金茂重</t>
  </si>
  <si>
    <t>936109*83W</t>
  </si>
  <si>
    <t>270705*00</t>
  </si>
  <si>
    <t>陕西紫阳农村商业银行股份有限公司蒿坪支行</t>
  </si>
  <si>
    <t>159****561</t>
  </si>
  <si>
    <t>高桥镇</t>
  </si>
  <si>
    <t>板厂村</t>
  </si>
  <si>
    <t>紫阳县佳源魔芋农民专业合作社</t>
  </si>
  <si>
    <t>刘长镇</t>
  </si>
  <si>
    <t>936109*96D</t>
  </si>
  <si>
    <t>270705*0012336</t>
  </si>
  <si>
    <t>陕西紫阳农村商业银行股份有限公司高桥支行</t>
  </si>
  <si>
    <t>159****660</t>
  </si>
  <si>
    <t>深磨村</t>
  </si>
  <si>
    <t>紫阳县深磨农民专业合作社</t>
  </si>
  <si>
    <t>庞西刚</t>
  </si>
  <si>
    <t>936109*X2C</t>
  </si>
  <si>
    <t>270705*0008241</t>
  </si>
  <si>
    <t>紫阳农商银行高桥支行</t>
  </si>
  <si>
    <t>136****645</t>
  </si>
  <si>
    <t>紫阳县邓升友种养殖家庭农场</t>
  </si>
  <si>
    <t>邓升友</t>
  </si>
  <si>
    <t>926109*K9F</t>
  </si>
  <si>
    <t>270705*0014607</t>
  </si>
  <si>
    <t>198****161</t>
  </si>
  <si>
    <t>兰草村</t>
  </si>
  <si>
    <t>紫阳县瑞鸿祥种植农民专业合作社</t>
  </si>
  <si>
    <t>任清鸿</t>
  </si>
  <si>
    <t>936109*F9H</t>
  </si>
  <si>
    <t>270705*0012945</t>
  </si>
  <si>
    <t>紫阳县农商银行高桥支行</t>
  </si>
  <si>
    <t>134****705</t>
  </si>
  <si>
    <t>高滩镇</t>
  </si>
  <si>
    <t>岩峰村</t>
  </si>
  <si>
    <t>紫阳县绕溪富硒核桃专业合作社</t>
  </si>
  <si>
    <t>张旗</t>
  </si>
  <si>
    <t>936109*69M</t>
  </si>
  <si>
    <t>270705*0011844</t>
  </si>
  <si>
    <t>陕西紫阳农村商业银行股份有限公司高滩支行</t>
  </si>
  <si>
    <t>139****589</t>
  </si>
  <si>
    <t>白鹤村</t>
  </si>
  <si>
    <t>紫阳县红成魔芋专业合作社</t>
  </si>
  <si>
    <t>廖邦平</t>
  </si>
  <si>
    <t>936109*304</t>
  </si>
  <si>
    <t>270705*0012693</t>
  </si>
  <si>
    <t>155****888</t>
  </si>
  <si>
    <t>双柳村</t>
  </si>
  <si>
    <t>紫阳县马到子种养殖农民专业合作社</t>
  </si>
  <si>
    <t>李金安</t>
  </si>
  <si>
    <t>916109*06N</t>
  </si>
  <si>
    <t>260706*1008</t>
  </si>
  <si>
    <t>中国工商银行股份有限公司紫阳县支行</t>
  </si>
  <si>
    <t>180****364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</si>
</sst>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家&quot;"/>
    <numFmt numFmtId="177" formatCode="0.00&quot;元&quot;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7" fontId="4" fillId="0" borderId="0" xfId="0" applyNumberFormat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"/>
  <sheetViews>
    <sheetView tabSelected="1" zoomScale="120" zoomScaleNormal="120" workbookViewId="0">
      <selection activeCell="A18" sqref="A18"/>
    </sheetView>
  </sheetViews>
  <sheetFormatPr defaultColWidth="8.875" defaultRowHeight="13.5"/>
  <cols>
    <col min="1" max="1" width="4.625" style="2" customWidth="1"/>
    <col min="2" max="2" width="14.375" style="3" customWidth="1"/>
    <col min="3" max="3" width="5.625" style="2" customWidth="1"/>
    <col min="4" max="4" width="5.75" style="2" customWidth="1"/>
    <col min="5" max="5" width="6.5" style="2" customWidth="1"/>
    <col min="6" max="6" width="10.5" style="2" customWidth="1"/>
    <col min="7" max="8" width="7.125" style="2" customWidth="1"/>
    <col min="9" max="9" width="9.78333333333333" style="2" customWidth="1"/>
    <col min="10" max="11" width="9.625" style="2" customWidth="1"/>
    <col min="12" max="12" width="9" style="2" customWidth="1"/>
    <col min="13" max="15" width="5.625" style="2" customWidth="1"/>
    <col min="16" max="16" width="7.125" style="2" customWidth="1"/>
    <col min="17" max="17" width="7.625" style="2" customWidth="1"/>
    <col min="18" max="18" width="5.5" style="2" customWidth="1"/>
    <col min="19" max="20" width="8.625" style="2" customWidth="1"/>
    <col min="21" max="16384" width="8.875" style="2"/>
  </cols>
  <sheetData>
    <row r="1" ht="37.1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0.1" customHeight="1" spans="2:19">
      <c r="B2" s="5"/>
      <c r="C2" s="5"/>
      <c r="D2" s="5"/>
      <c r="E2" s="5"/>
      <c r="F2" s="6">
        <v>1</v>
      </c>
      <c r="G2" s="5"/>
      <c r="H2" s="5"/>
      <c r="I2" s="4"/>
      <c r="J2" s="4"/>
      <c r="K2" s="4"/>
      <c r="L2" s="4"/>
      <c r="M2" s="4"/>
      <c r="N2" s="4"/>
      <c r="O2" s="4"/>
      <c r="P2" s="4"/>
      <c r="Q2" s="11"/>
      <c r="R2" s="12">
        <f>SUBTOTAL(9,S4:S95)</f>
        <v>2231340</v>
      </c>
      <c r="S2" s="12"/>
    </row>
    <row r="3" ht="30" customHeight="1" spans="1:20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7" t="s">
        <v>20</v>
      </c>
    </row>
    <row r="4" ht="30" customHeight="1" spans="1:20">
      <c r="A4" s="9">
        <f>SUBTOTAL(3,B$3:B3)+1-1</f>
        <v>1</v>
      </c>
      <c r="B4" s="9" t="s">
        <v>21</v>
      </c>
      <c r="C4" s="9"/>
      <c r="D4" s="9" t="s">
        <v>22</v>
      </c>
      <c r="E4" s="9" t="s">
        <v>23</v>
      </c>
      <c r="F4" s="9" t="s">
        <v>24</v>
      </c>
      <c r="G4" s="9"/>
      <c r="H4" s="9" t="s">
        <v>25</v>
      </c>
      <c r="I4" s="9" t="s">
        <v>26</v>
      </c>
      <c r="J4" s="9" t="s">
        <v>27</v>
      </c>
      <c r="K4" s="9" t="s">
        <v>28</v>
      </c>
      <c r="L4" s="9" t="s">
        <v>29</v>
      </c>
      <c r="M4" s="9" t="s">
        <v>30</v>
      </c>
      <c r="N4" s="9" t="s">
        <v>31</v>
      </c>
      <c r="O4" s="9" t="s">
        <v>32</v>
      </c>
      <c r="P4" s="9" t="s">
        <v>33</v>
      </c>
      <c r="Q4" s="9">
        <v>75.36</v>
      </c>
      <c r="R4" s="9" t="s">
        <v>34</v>
      </c>
      <c r="S4" s="9">
        <v>150720</v>
      </c>
      <c r="T4" s="13"/>
    </row>
    <row r="5" ht="30" customHeight="1" spans="1:20">
      <c r="A5" s="9">
        <v>2</v>
      </c>
      <c r="B5" s="9" t="s">
        <v>21</v>
      </c>
      <c r="C5" s="9"/>
      <c r="D5" s="9" t="s">
        <v>22</v>
      </c>
      <c r="E5" s="9" t="s">
        <v>35</v>
      </c>
      <c r="F5" s="9" t="s">
        <v>36</v>
      </c>
      <c r="G5" s="9"/>
      <c r="H5" s="9" t="s">
        <v>37</v>
      </c>
      <c r="I5" s="9" t="s">
        <v>38</v>
      </c>
      <c r="J5" s="9" t="s">
        <v>39</v>
      </c>
      <c r="K5" s="9" t="s">
        <v>28</v>
      </c>
      <c r="L5" s="9" t="s">
        <v>40</v>
      </c>
      <c r="M5" s="9" t="s">
        <v>30</v>
      </c>
      <c r="N5" s="9" t="s">
        <v>31</v>
      </c>
      <c r="O5" s="9" t="s">
        <v>32</v>
      </c>
      <c r="P5" s="9" t="s">
        <v>33</v>
      </c>
      <c r="Q5" s="9">
        <v>121.17</v>
      </c>
      <c r="R5" s="9" t="s">
        <v>34</v>
      </c>
      <c r="S5" s="9">
        <v>242340</v>
      </c>
      <c r="T5" s="13"/>
    </row>
    <row r="6" ht="30" customHeight="1" spans="1:20">
      <c r="A6" s="9">
        <f>SUBTOTAL(3,B$3:B5)+1-1</f>
        <v>3</v>
      </c>
      <c r="B6" s="9" t="s">
        <v>21</v>
      </c>
      <c r="C6" s="9"/>
      <c r="D6" s="9" t="s">
        <v>22</v>
      </c>
      <c r="E6" s="9" t="s">
        <v>35</v>
      </c>
      <c r="F6" s="9" t="s">
        <v>41</v>
      </c>
      <c r="G6" s="9"/>
      <c r="H6" s="9" t="s">
        <v>42</v>
      </c>
      <c r="I6" s="9" t="s">
        <v>43</v>
      </c>
      <c r="J6" s="9" t="s">
        <v>44</v>
      </c>
      <c r="K6" s="9" t="s">
        <v>45</v>
      </c>
      <c r="L6" s="9" t="s">
        <v>46</v>
      </c>
      <c r="M6" s="9" t="s">
        <v>30</v>
      </c>
      <c r="N6" s="9" t="s">
        <v>31</v>
      </c>
      <c r="O6" s="9" t="s">
        <v>32</v>
      </c>
      <c r="P6" s="9" t="s">
        <v>33</v>
      </c>
      <c r="Q6" s="9">
        <v>25.34</v>
      </c>
      <c r="R6" s="9" t="s">
        <v>34</v>
      </c>
      <c r="S6" s="9">
        <v>50680</v>
      </c>
      <c r="T6" s="13"/>
    </row>
    <row r="7" ht="30" customHeight="1" spans="1:20">
      <c r="A7" s="9">
        <f>SUBTOTAL(3,B$3:B6)+1-1</f>
        <v>4</v>
      </c>
      <c r="B7" s="9" t="s">
        <v>21</v>
      </c>
      <c r="C7" s="9"/>
      <c r="D7" s="9" t="s">
        <v>22</v>
      </c>
      <c r="E7" s="9" t="s">
        <v>47</v>
      </c>
      <c r="F7" s="9" t="s">
        <v>48</v>
      </c>
      <c r="G7" s="9"/>
      <c r="H7" s="9" t="s">
        <v>49</v>
      </c>
      <c r="I7" s="9" t="s">
        <v>50</v>
      </c>
      <c r="J7" s="9" t="s">
        <v>51</v>
      </c>
      <c r="K7" s="9" t="s">
        <v>52</v>
      </c>
      <c r="L7" s="9" t="s">
        <v>53</v>
      </c>
      <c r="M7" s="9" t="s">
        <v>30</v>
      </c>
      <c r="N7" s="9" t="s">
        <v>31</v>
      </c>
      <c r="O7" s="9" t="s">
        <v>32</v>
      </c>
      <c r="P7" s="9" t="s">
        <v>33</v>
      </c>
      <c r="Q7" s="9">
        <v>153.3</v>
      </c>
      <c r="R7" s="9" t="s">
        <v>34</v>
      </c>
      <c r="S7" s="9">
        <v>306600</v>
      </c>
      <c r="T7" s="13"/>
    </row>
    <row r="8" ht="30" customHeight="1" spans="1:20">
      <c r="A8" s="9">
        <v>5</v>
      </c>
      <c r="B8" s="9" t="s">
        <v>21</v>
      </c>
      <c r="C8" s="9"/>
      <c r="D8" s="9" t="s">
        <v>54</v>
      </c>
      <c r="E8" s="9" t="s">
        <v>55</v>
      </c>
      <c r="F8" s="9" t="s">
        <v>56</v>
      </c>
      <c r="G8" s="9"/>
      <c r="H8" s="9" t="s">
        <v>57</v>
      </c>
      <c r="I8" s="9" t="s">
        <v>58</v>
      </c>
      <c r="J8" s="9" t="s">
        <v>59</v>
      </c>
      <c r="K8" s="9" t="s">
        <v>60</v>
      </c>
      <c r="L8" s="9" t="s">
        <v>61</v>
      </c>
      <c r="M8" s="9" t="s">
        <v>30</v>
      </c>
      <c r="N8" s="9" t="s">
        <v>31</v>
      </c>
      <c r="O8" s="9" t="s">
        <v>32</v>
      </c>
      <c r="P8" s="9" t="s">
        <v>33</v>
      </c>
      <c r="Q8" s="9">
        <v>20.75</v>
      </c>
      <c r="R8" s="9" t="s">
        <v>34</v>
      </c>
      <c r="S8" s="9">
        <v>41500</v>
      </c>
      <c r="T8" s="13"/>
    </row>
    <row r="9" ht="30" customHeight="1" spans="1:20">
      <c r="A9" s="9">
        <v>6</v>
      </c>
      <c r="B9" s="9" t="s">
        <v>21</v>
      </c>
      <c r="C9" s="9"/>
      <c r="D9" s="9" t="s">
        <v>62</v>
      </c>
      <c r="E9" s="9" t="s">
        <v>63</v>
      </c>
      <c r="F9" s="9" t="s">
        <v>64</v>
      </c>
      <c r="G9" s="9"/>
      <c r="H9" s="9" t="s">
        <v>65</v>
      </c>
      <c r="I9" s="9" t="s">
        <v>66</v>
      </c>
      <c r="J9" s="9" t="s">
        <v>67</v>
      </c>
      <c r="K9" s="9" t="s">
        <v>68</v>
      </c>
      <c r="L9" s="9" t="s">
        <v>69</v>
      </c>
      <c r="M9" s="9" t="s">
        <v>30</v>
      </c>
      <c r="N9" s="9" t="s">
        <v>31</v>
      </c>
      <c r="O9" s="9" t="s">
        <v>32</v>
      </c>
      <c r="P9" s="9" t="s">
        <v>33</v>
      </c>
      <c r="Q9" s="9">
        <v>30.44</v>
      </c>
      <c r="R9" s="9" t="s">
        <v>34</v>
      </c>
      <c r="S9" s="9">
        <v>60880</v>
      </c>
      <c r="T9" s="14"/>
    </row>
    <row r="10" ht="30" customHeight="1" spans="1:20">
      <c r="A10" s="9">
        <f>SUBTOTAL(3,B$3:B9)+1-1</f>
        <v>7</v>
      </c>
      <c r="B10" s="9" t="s">
        <v>21</v>
      </c>
      <c r="C10" s="9"/>
      <c r="D10" s="9" t="s">
        <v>62</v>
      </c>
      <c r="E10" s="9" t="s">
        <v>70</v>
      </c>
      <c r="F10" s="9" t="s">
        <v>71</v>
      </c>
      <c r="G10" s="9"/>
      <c r="H10" s="9" t="s">
        <v>72</v>
      </c>
      <c r="I10" s="9" t="s">
        <v>73</v>
      </c>
      <c r="J10" s="9" t="s">
        <v>74</v>
      </c>
      <c r="K10" s="9" t="s">
        <v>75</v>
      </c>
      <c r="L10" s="9" t="s">
        <v>76</v>
      </c>
      <c r="M10" s="9" t="s">
        <v>30</v>
      </c>
      <c r="N10" s="9" t="s">
        <v>31</v>
      </c>
      <c r="O10" s="9" t="s">
        <v>32</v>
      </c>
      <c r="P10" s="9" t="s">
        <v>33</v>
      </c>
      <c r="Q10" s="9">
        <v>50.79</v>
      </c>
      <c r="R10" s="9" t="s">
        <v>34</v>
      </c>
      <c r="S10" s="9">
        <v>101580</v>
      </c>
      <c r="T10" s="14"/>
    </row>
    <row r="11" ht="30" customHeight="1" spans="1:20">
      <c r="A11" s="9">
        <v>8</v>
      </c>
      <c r="B11" s="9" t="s">
        <v>21</v>
      </c>
      <c r="C11" s="9"/>
      <c r="D11" s="9" t="s">
        <v>77</v>
      </c>
      <c r="E11" s="9" t="s">
        <v>78</v>
      </c>
      <c r="F11" s="9" t="s">
        <v>79</v>
      </c>
      <c r="G11" s="9"/>
      <c r="H11" s="9" t="s">
        <v>80</v>
      </c>
      <c r="I11" s="9" t="s">
        <v>81</v>
      </c>
      <c r="J11" s="9" t="s">
        <v>82</v>
      </c>
      <c r="K11" s="9" t="s">
        <v>28</v>
      </c>
      <c r="L11" s="9" t="s">
        <v>83</v>
      </c>
      <c r="M11" s="9" t="s">
        <v>30</v>
      </c>
      <c r="N11" s="9" t="s">
        <v>31</v>
      </c>
      <c r="O11" s="9" t="s">
        <v>32</v>
      </c>
      <c r="P11" s="9" t="s">
        <v>33</v>
      </c>
      <c r="Q11" s="9">
        <v>25.28</v>
      </c>
      <c r="R11" s="9" t="s">
        <v>34</v>
      </c>
      <c r="S11" s="9">
        <v>50560</v>
      </c>
      <c r="T11" s="14"/>
    </row>
    <row r="12" ht="30" customHeight="1" spans="1:20">
      <c r="A12" s="9">
        <f>SUBTOTAL(3,B$3:B11)+1-1</f>
        <v>9</v>
      </c>
      <c r="B12" s="9" t="s">
        <v>21</v>
      </c>
      <c r="C12" s="9"/>
      <c r="D12" s="9" t="s">
        <v>84</v>
      </c>
      <c r="E12" s="9" t="s">
        <v>85</v>
      </c>
      <c r="F12" s="9" t="s">
        <v>86</v>
      </c>
      <c r="G12" s="9"/>
      <c r="H12" s="9" t="s">
        <v>87</v>
      </c>
      <c r="I12" s="9" t="s">
        <v>88</v>
      </c>
      <c r="J12" s="9" t="s">
        <v>89</v>
      </c>
      <c r="K12" s="9" t="s">
        <v>90</v>
      </c>
      <c r="L12" s="9" t="s">
        <v>91</v>
      </c>
      <c r="M12" s="9" t="s">
        <v>30</v>
      </c>
      <c r="N12" s="9" t="s">
        <v>31</v>
      </c>
      <c r="O12" s="9" t="s">
        <v>32</v>
      </c>
      <c r="P12" s="9" t="s">
        <v>33</v>
      </c>
      <c r="Q12" s="9">
        <v>20.72</v>
      </c>
      <c r="R12" s="9" t="s">
        <v>34</v>
      </c>
      <c r="S12" s="9">
        <v>41440</v>
      </c>
      <c r="T12" s="14"/>
    </row>
    <row r="13" ht="30" customHeight="1" spans="1:20">
      <c r="A13" s="9">
        <v>10</v>
      </c>
      <c r="B13" s="9" t="s">
        <v>21</v>
      </c>
      <c r="C13" s="9"/>
      <c r="D13" s="9" t="s">
        <v>92</v>
      </c>
      <c r="E13" s="9" t="s">
        <v>93</v>
      </c>
      <c r="F13" s="9" t="s">
        <v>94</v>
      </c>
      <c r="G13" s="9"/>
      <c r="H13" s="9" t="s">
        <v>95</v>
      </c>
      <c r="I13" s="9" t="s">
        <v>96</v>
      </c>
      <c r="J13" s="9" t="s">
        <v>97</v>
      </c>
      <c r="K13" s="9" t="s">
        <v>98</v>
      </c>
      <c r="L13" s="9" t="s">
        <v>99</v>
      </c>
      <c r="M13" s="9" t="s">
        <v>30</v>
      </c>
      <c r="N13" s="9" t="s">
        <v>31</v>
      </c>
      <c r="O13" s="9" t="s">
        <v>32</v>
      </c>
      <c r="P13" s="9" t="s">
        <v>33</v>
      </c>
      <c r="Q13" s="9">
        <v>122.51</v>
      </c>
      <c r="R13" s="9" t="s">
        <v>34</v>
      </c>
      <c r="S13" s="9">
        <v>245020</v>
      </c>
      <c r="T13" s="14"/>
    </row>
    <row r="14" ht="30" customHeight="1" spans="1:20">
      <c r="A14" s="9">
        <f>SUBTOTAL(3,B$3:B13)+1-1</f>
        <v>11</v>
      </c>
      <c r="B14" s="9" t="s">
        <v>21</v>
      </c>
      <c r="C14" s="9"/>
      <c r="D14" s="9" t="s">
        <v>92</v>
      </c>
      <c r="E14" s="9" t="s">
        <v>100</v>
      </c>
      <c r="F14" s="9" t="s">
        <v>101</v>
      </c>
      <c r="G14" s="9"/>
      <c r="H14" s="9" t="s">
        <v>102</v>
      </c>
      <c r="I14" s="9" t="s">
        <v>103</v>
      </c>
      <c r="J14" s="9" t="s">
        <v>104</v>
      </c>
      <c r="K14" s="9" t="s">
        <v>105</v>
      </c>
      <c r="L14" s="9" t="s">
        <v>106</v>
      </c>
      <c r="M14" s="9" t="s">
        <v>30</v>
      </c>
      <c r="N14" s="9" t="s">
        <v>31</v>
      </c>
      <c r="O14" s="9" t="s">
        <v>32</v>
      </c>
      <c r="P14" s="9" t="s">
        <v>33</v>
      </c>
      <c r="Q14" s="9">
        <v>133.2</v>
      </c>
      <c r="R14" s="9" t="s">
        <v>34</v>
      </c>
      <c r="S14" s="9">
        <v>266400</v>
      </c>
      <c r="T14" s="14"/>
    </row>
    <row r="15" ht="30" customHeight="1" spans="1:20">
      <c r="A15" s="9">
        <v>12</v>
      </c>
      <c r="B15" s="9" t="s">
        <v>21</v>
      </c>
      <c r="C15" s="9"/>
      <c r="D15" s="9" t="s">
        <v>92</v>
      </c>
      <c r="E15" s="9" t="s">
        <v>100</v>
      </c>
      <c r="F15" s="9" t="s">
        <v>107</v>
      </c>
      <c r="G15" s="9"/>
      <c r="H15" s="9" t="s">
        <v>108</v>
      </c>
      <c r="I15" s="9" t="s">
        <v>109</v>
      </c>
      <c r="J15" s="9" t="s">
        <v>110</v>
      </c>
      <c r="K15" s="9" t="s">
        <v>105</v>
      </c>
      <c r="L15" s="9" t="s">
        <v>111</v>
      </c>
      <c r="M15" s="9" t="s">
        <v>30</v>
      </c>
      <c r="N15" s="9" t="s">
        <v>31</v>
      </c>
      <c r="O15" s="9" t="s">
        <v>32</v>
      </c>
      <c r="P15" s="9" t="s">
        <v>33</v>
      </c>
      <c r="Q15" s="9">
        <v>30.2</v>
      </c>
      <c r="R15" s="9" t="s">
        <v>34</v>
      </c>
      <c r="S15" s="9">
        <v>60400</v>
      </c>
      <c r="T15" s="14"/>
    </row>
    <row r="16" ht="30" customHeight="1" spans="1:20">
      <c r="A16" s="9">
        <f>SUBTOTAL(3,B$3:B15)+1-1</f>
        <v>13</v>
      </c>
      <c r="B16" s="9" t="s">
        <v>21</v>
      </c>
      <c r="C16" s="9"/>
      <c r="D16" s="9" t="s">
        <v>92</v>
      </c>
      <c r="E16" s="9" t="s">
        <v>112</v>
      </c>
      <c r="F16" s="9" t="s">
        <v>113</v>
      </c>
      <c r="G16" s="9"/>
      <c r="H16" s="9" t="s">
        <v>114</v>
      </c>
      <c r="I16" s="9" t="s">
        <v>115</v>
      </c>
      <c r="J16" s="9" t="s">
        <v>116</v>
      </c>
      <c r="K16" s="9" t="s">
        <v>117</v>
      </c>
      <c r="L16" s="9" t="s">
        <v>118</v>
      </c>
      <c r="M16" s="9" t="s">
        <v>30</v>
      </c>
      <c r="N16" s="9" t="s">
        <v>31</v>
      </c>
      <c r="O16" s="9" t="s">
        <v>32</v>
      </c>
      <c r="P16" s="9" t="s">
        <v>33</v>
      </c>
      <c r="Q16" s="9">
        <v>161.44</v>
      </c>
      <c r="R16" s="9" t="s">
        <v>34</v>
      </c>
      <c r="S16" s="9">
        <v>322880</v>
      </c>
      <c r="T16" s="14"/>
    </row>
    <row r="17" ht="30" customHeight="1" spans="1:20">
      <c r="A17" s="9">
        <v>14</v>
      </c>
      <c r="B17" s="9" t="s">
        <v>21</v>
      </c>
      <c r="C17" s="9"/>
      <c r="D17" s="9" t="s">
        <v>119</v>
      </c>
      <c r="E17" s="9" t="s">
        <v>120</v>
      </c>
      <c r="F17" s="9" t="s">
        <v>121</v>
      </c>
      <c r="G17" s="9"/>
      <c r="H17" s="9" t="s">
        <v>122</v>
      </c>
      <c r="I17" s="9" t="s">
        <v>123</v>
      </c>
      <c r="J17" s="9" t="s">
        <v>124</v>
      </c>
      <c r="K17" s="9" t="s">
        <v>125</v>
      </c>
      <c r="L17" s="9" t="s">
        <v>126</v>
      </c>
      <c r="M17" s="9" t="s">
        <v>30</v>
      </c>
      <c r="N17" s="9" t="s">
        <v>31</v>
      </c>
      <c r="O17" s="9" t="s">
        <v>32</v>
      </c>
      <c r="P17" s="9" t="s">
        <v>33</v>
      </c>
      <c r="Q17" s="9">
        <v>56.28</v>
      </c>
      <c r="R17" s="9" t="s">
        <v>34</v>
      </c>
      <c r="S17" s="9">
        <v>112560</v>
      </c>
      <c r="T17" s="14"/>
    </row>
    <row r="18" ht="30" customHeight="1" spans="1:20">
      <c r="A18" s="9">
        <f>SUBTOTAL(3,B$3:B17)+1-1</f>
        <v>15</v>
      </c>
      <c r="B18" s="9" t="s">
        <v>21</v>
      </c>
      <c r="C18" s="9"/>
      <c r="D18" s="9" t="s">
        <v>119</v>
      </c>
      <c r="E18" s="9" t="s">
        <v>127</v>
      </c>
      <c r="F18" s="9" t="s">
        <v>128</v>
      </c>
      <c r="G18" s="9"/>
      <c r="H18" s="9" t="s">
        <v>129</v>
      </c>
      <c r="I18" s="9" t="s">
        <v>130</v>
      </c>
      <c r="J18" s="9" t="s">
        <v>131</v>
      </c>
      <c r="K18" s="9" t="s">
        <v>125</v>
      </c>
      <c r="L18" s="9" t="s">
        <v>132</v>
      </c>
      <c r="M18" s="9" t="s">
        <v>30</v>
      </c>
      <c r="N18" s="9" t="s">
        <v>31</v>
      </c>
      <c r="O18" s="9" t="s">
        <v>32</v>
      </c>
      <c r="P18" s="9" t="s">
        <v>33</v>
      </c>
      <c r="Q18" s="9">
        <v>63.99</v>
      </c>
      <c r="R18" s="9" t="s">
        <v>34</v>
      </c>
      <c r="S18" s="9">
        <v>127980</v>
      </c>
      <c r="T18" s="14"/>
    </row>
    <row r="19" ht="30" customHeight="1" spans="1:20">
      <c r="A19" s="9">
        <v>16</v>
      </c>
      <c r="B19" s="9" t="s">
        <v>21</v>
      </c>
      <c r="C19" s="9"/>
      <c r="D19" s="9" t="s">
        <v>119</v>
      </c>
      <c r="E19" s="9" t="s">
        <v>133</v>
      </c>
      <c r="F19" s="9" t="s">
        <v>134</v>
      </c>
      <c r="G19" s="9"/>
      <c r="H19" s="9" t="s">
        <v>135</v>
      </c>
      <c r="I19" s="9" t="s">
        <v>136</v>
      </c>
      <c r="J19" s="9" t="s">
        <v>137</v>
      </c>
      <c r="K19" s="9" t="s">
        <v>138</v>
      </c>
      <c r="L19" s="9" t="s">
        <v>139</v>
      </c>
      <c r="M19" s="9" t="s">
        <v>30</v>
      </c>
      <c r="N19" s="9" t="s">
        <v>31</v>
      </c>
      <c r="O19" s="9" t="s">
        <v>32</v>
      </c>
      <c r="P19" s="9" t="s">
        <v>33</v>
      </c>
      <c r="Q19" s="9">
        <v>24.9</v>
      </c>
      <c r="R19" s="9" t="s">
        <v>34</v>
      </c>
      <c r="S19" s="9">
        <v>49800</v>
      </c>
      <c r="T19" s="14"/>
    </row>
    <row r="20" ht="30" customHeight="1" spans="1:19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ht="30" customHeight="1" spans="1:19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ht="21" customHeight="1" spans="17:19">
      <c r="Q22" s="10"/>
      <c r="R22" s="10"/>
      <c r="S22" s="10"/>
    </row>
    <row r="23" ht="21" customHeight="1" spans="17:19">
      <c r="Q23" s="10"/>
      <c r="R23" s="10"/>
      <c r="S23" s="10"/>
    </row>
    <row r="24" spans="17:19">
      <c r="Q24" s="10"/>
      <c r="R24" s="10"/>
      <c r="S24" s="10"/>
    </row>
    <row r="25" spans="17:19">
      <c r="Q25" s="10"/>
      <c r="R25" s="10"/>
      <c r="S25" s="10"/>
    </row>
    <row r="26" spans="17:19">
      <c r="Q26" s="10"/>
      <c r="R26" s="10"/>
      <c r="S26" s="10"/>
    </row>
    <row r="34" ht="18.75" customHeight="1"/>
    <row r="35" s="1" customFormat="1" ht="18.75" customHeight="1" spans="2:2">
      <c r="B35" s="3"/>
    </row>
    <row r="36" s="1" customFormat="1" ht="18.75" customHeight="1" spans="2:2">
      <c r="B36" s="3"/>
    </row>
    <row r="37" s="1" customFormat="1" ht="18.75" customHeight="1" spans="2:2">
      <c r="B37" s="3"/>
    </row>
    <row r="38" s="1" customFormat="1" ht="18.75" customHeight="1" spans="2:2">
      <c r="B38" s="3"/>
    </row>
    <row r="39" s="1" customFormat="1" ht="18.75" customHeight="1" spans="2:2">
      <c r="B39" s="3"/>
    </row>
    <row r="40" s="1" customFormat="1" ht="18.75" customHeight="1" spans="2:2">
      <c r="B40" s="3"/>
    </row>
    <row r="41" s="1" customFormat="1" ht="18.75" customHeight="1" spans="2:2">
      <c r="B41" s="3"/>
    </row>
    <row r="42" s="1" customFormat="1" ht="18.75" customHeight="1" spans="2:2">
      <c r="B42" s="3"/>
    </row>
    <row r="43" s="1" customFormat="1" ht="18.75" customHeight="1" spans="2:2">
      <c r="B43" s="3"/>
    </row>
    <row r="44" s="1" customFormat="1" ht="18.75" customHeight="1" spans="2:2">
      <c r="B44" s="3"/>
    </row>
    <row r="45" s="1" customFormat="1" ht="18.75" customHeight="1" spans="2:2">
      <c r="B45" s="3"/>
    </row>
    <row r="46" s="1" customFormat="1" ht="18.75" customHeight="1" spans="2:2">
      <c r="B46" s="3"/>
    </row>
    <row r="47" s="1" customFormat="1" ht="18.75" customHeight="1" spans="2:2">
      <c r="B47" s="3"/>
    </row>
    <row r="48" s="1" customFormat="1" ht="18.75" customHeight="1" spans="2:2">
      <c r="B48" s="3"/>
    </row>
    <row r="49" s="1" customFormat="1" ht="18.75" customHeight="1" spans="2:2">
      <c r="B49" s="3"/>
    </row>
    <row r="50" s="1" customFormat="1" ht="18.75" customHeight="1" spans="2:2">
      <c r="B50" s="3"/>
    </row>
    <row r="51" s="1" customFormat="1" ht="18.75" customHeight="1" spans="2:2">
      <c r="B51" s="3"/>
    </row>
  </sheetData>
  <autoFilter ref="A3:T19">
    <extLst/>
  </autoFilter>
  <mergeCells count="2">
    <mergeCell ref="A1:T1"/>
    <mergeCell ref="R2:S2"/>
  </mergeCells>
  <dataValidations count="3">
    <dataValidation type="list" allowBlank="1" showInputMessage="1" showErrorMessage="1" sqref="G4:G8">
      <formula1>主体认定最高级别</formula1>
    </dataValidation>
    <dataValidation type="list" allowBlank="1" showInputMessage="1" showErrorMessage="1" sqref="M4:M8">
      <formula1>类型</formula1>
    </dataValidation>
    <dataValidation type="list" allowBlank="1" showInputMessage="1" showErrorMessage="1" sqref="N4:P8">
      <formula1>INDIRECT(M4)</formula1>
    </dataValidation>
  </dataValidations>
  <pageMargins left="0.314583333333333" right="0.196527777777778" top="0.472222222222222" bottom="0.354166666666667" header="0.275" footer="0.196527777777778"/>
  <pageSetup paperSize="9" scale="90" orientation="landscape" horizontalDpi="1200" verticalDpi="1200"/>
  <headerFooter>
    <oddFooter>&amp;C&amp;"宋体"&amp;8第 &amp;P 页，共 &amp;N 页</oddFooter>
  </headerFooter>
  <ignoredErrors>
    <ignoredError sqref="A18 A16 A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紫阳县2024年魔芋种芋繁育奖补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嘉丽丽</cp:lastModifiedBy>
  <dcterms:created xsi:type="dcterms:W3CDTF">2023-11-20T03:20:00Z</dcterms:created>
  <dcterms:modified xsi:type="dcterms:W3CDTF">2024-03-20T06:58:44Z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92307EB880FD4F7EB8EF99ACC9C44184</vt:lpwstr>
  </property>
  <property fmtid="{D5CDD505-2E9C-101B-9397-08002B2CF9AE}" pid="3" name="KSOProductBuildVer">
    <vt:lpwstr>2052-12.1.0.16388</vt:lpwstr>
  </property>
</Properties>
</file>