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中药材种植奖补" sheetId="1" r:id="rId1"/>
  </sheets>
  <externalReferences>
    <externalReference r:id="rId2"/>
  </externalReferences>
  <definedNames>
    <definedName name="_xlnm._FilterDatabase" localSheetId="0" hidden="1">'2023年经营主体中药材种植奖补'!$A$3:$Y$10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'2023年经营主体中药材种植奖补'!$1:$3</definedName>
    <definedName name="主体认定最高级别">[1]Sheet2!$A$49:$N$49</definedName>
    <definedName name="壮大村集体经济">[1]Sheet2!$BX$2:$BX$3</definedName>
    <definedName name="_xlnm.Print_Area" localSheetId="0">'2023年经营主体中药材种植奖补'!$A:$V</definedName>
  </definedNames>
  <calcPr calcId="144525"/>
</workbook>
</file>

<file path=xl/sharedStrings.xml><?xml version="1.0" encoding="utf-8"?>
<sst xmlns="http://schemas.openxmlformats.org/spreadsheetml/2006/main" count="156" uniqueCount="102">
  <si>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</si>
  <si>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</si>
  <si>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</si>
  <si>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</si>
  <si>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</si>
  <si>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</si>
  <si>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</si>
  <si>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</si>
  <si>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</si>
  <si>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</si>
  <si>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</si>
  <si>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</si>
  <si>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</si>
  <si>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</si>
  <si>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</si>
  <si>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</si>
  <si>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</si>
  <si>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</si>
  <si>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</si>
  <si>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</si>
  <si>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</si>
  <si>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</si>
  <si>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</si>
  <si>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2023年经营主体中药材种植奖补</t>
  </si>
  <si>
    <t>高滩镇-2022-1-0606</t>
  </si>
  <si>
    <t>高滩镇</t>
  </si>
  <si>
    <t>万兴村</t>
  </si>
  <si>
    <t>紫阳县绿硒猕猴桃种植专业合作社</t>
  </si>
  <si>
    <t>县级合作社</t>
  </si>
  <si>
    <t>徐德兵</t>
  </si>
  <si>
    <t>61****51</t>
  </si>
  <si>
    <t>93610924MA70J2E08H</t>
  </si>
  <si>
    <t>27****688</t>
  </si>
  <si>
    <t>陕西****高滩支行</t>
  </si>
  <si>
    <t>150****42</t>
  </si>
  <si>
    <t>特色种植业</t>
  </si>
  <si>
    <t>中药材</t>
  </si>
  <si>
    <t>中药材种植</t>
  </si>
  <si>
    <t>当年新建中药材</t>
  </si>
  <si>
    <t>亩</t>
  </si>
  <si>
    <t>高滩镇-2022-1-0606:当年新建中药材</t>
  </si>
  <si>
    <t>第一批</t>
  </si>
  <si>
    <t>界岭镇-2022-1-1228</t>
  </si>
  <si>
    <t>界岭镇</t>
  </si>
  <si>
    <t>箭竹村</t>
  </si>
  <si>
    <t>紫阳县康态源药业有限公司</t>
  </si>
  <si>
    <t>县级其他</t>
  </si>
  <si>
    <t>汪本凤</t>
  </si>
  <si>
    <t>61****2X</t>
  </si>
  <si>
    <t>91610924MA7MUU8G7K</t>
  </si>
  <si>
    <t>96****</t>
  </si>
  <si>
    <t>中国****县支行</t>
  </si>
  <si>
    <t>159****37</t>
  </si>
  <si>
    <t>界岭镇-2022-1-1228:当年新建中药材</t>
  </si>
  <si>
    <t>瓦庙镇-2022-1-1693</t>
  </si>
  <si>
    <t>瓦庙镇</t>
  </si>
  <si>
    <t>堰塘村</t>
  </si>
  <si>
    <t>紫阳县世红生态中药材有限公司</t>
  </si>
  <si>
    <t>县级农业园区</t>
  </si>
  <si>
    <t>郭世红</t>
  </si>
  <si>
    <t>61****45</t>
  </si>
  <si>
    <t>91610924MA70K7Y47F</t>
  </si>
  <si>
    <t>27****111</t>
  </si>
  <si>
    <t>陕西****瓦庙支行</t>
  </si>
  <si>
    <t>182****98</t>
  </si>
  <si>
    <t>瓦庙镇-2022-1-1693:当年新建中药材</t>
  </si>
  <si>
    <t>界岭镇-2022-1-1220</t>
  </si>
  <si>
    <t>麻园村</t>
  </si>
  <si>
    <t>紫阳县华雷生态农业种植专业合作社</t>
  </si>
  <si>
    <t>殷书雷</t>
  </si>
  <si>
    <t>61****53</t>
  </si>
  <si>
    <t>93610924MA70J2T46K</t>
  </si>
  <si>
    <t>62****</t>
  </si>
  <si>
    <t>陕西****</t>
  </si>
  <si>
    <t>191****98</t>
  </si>
  <si>
    <t>界岭镇-2022-1-1220:当年新建中药材</t>
  </si>
  <si>
    <t>第二批</t>
  </si>
  <si>
    <t>界岭镇-2022-1-1230</t>
  </si>
  <si>
    <t>药材收购（多年生）</t>
  </si>
  <si>
    <t>元</t>
  </si>
  <si>
    <t>界岭镇-2022-1-1230:药材收购（多年生）</t>
  </si>
  <si>
    <t>麻柳镇-2022-1-1403</t>
  </si>
  <si>
    <t>麻柳镇</t>
  </si>
  <si>
    <t>水磨村</t>
  </si>
  <si>
    <t>紫阳县蜀陕农林科技有限公司</t>
  </si>
  <si>
    <t>程飞</t>
  </si>
  <si>
    <t>51****10</t>
  </si>
  <si>
    <t>91610924MAB2XA4B1H</t>
  </si>
  <si>
    <t>27****825</t>
  </si>
  <si>
    <t>173****26</t>
  </si>
  <si>
    <t>麻柳镇-2022-1-1403:当年新建中药材</t>
  </si>
  <si>
    <t>双桥镇-2022-1-1610</t>
  </si>
  <si>
    <t>双桥镇</t>
  </si>
  <si>
    <t>六河村</t>
  </si>
  <si>
    <t>紫阳县明芳现代中药材种植产业有限公司</t>
  </si>
  <si>
    <t>市级农业园区</t>
  </si>
  <si>
    <t>符代芳</t>
  </si>
  <si>
    <t>61****25</t>
  </si>
  <si>
    <t>916109246611916251</t>
  </si>
  <si>
    <t>27****892</t>
  </si>
  <si>
    <t>136****88</t>
  </si>
  <si>
    <t>双桥镇-2022-1-1610:药材收购（多年生）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</si>
</sst>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家&quot;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0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9"/>
      <c r="S2" s="10">
        <f>SUBTOTAL(9,T4:T1209)</f>
        <v>417608.5</v>
      </c>
      <c r="T2" s="10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38</v>
      </c>
      <c r="R4" s="8">
        <v>101.3</v>
      </c>
      <c r="S4" s="8" t="s">
        <v>39</v>
      </c>
      <c r="T4" s="8">
        <v>20260</v>
      </c>
      <c r="U4" s="8" t="s">
        <v>40</v>
      </c>
      <c r="V4" s="8" t="s">
        <v>41</v>
      </c>
    </row>
    <row r="5" ht="65" customHeight="1" spans="1:22">
      <c r="A5" s="8">
        <f>SUBTOTAL(3,B$3:B4)+1-1</f>
        <v>2</v>
      </c>
      <c r="B5" s="8" t="s">
        <v>23</v>
      </c>
      <c r="C5" s="8" t="s">
        <v>42</v>
      </c>
      <c r="D5" s="8" t="s">
        <v>43</v>
      </c>
      <c r="E5" s="8" t="s">
        <v>44</v>
      </c>
      <c r="F5" s="8" t="s">
        <v>45</v>
      </c>
      <c r="G5" s="8" t="s">
        <v>46</v>
      </c>
      <c r="H5" s="8" t="s">
        <v>47</v>
      </c>
      <c r="I5" s="8" t="s">
        <v>48</v>
      </c>
      <c r="J5" s="8" t="s">
        <v>49</v>
      </c>
      <c r="K5" s="8" t="s">
        <v>50</v>
      </c>
      <c r="L5" s="8" t="s">
        <v>51</v>
      </c>
      <c r="M5" s="8" t="s">
        <v>52</v>
      </c>
      <c r="N5" s="8" t="s">
        <v>35</v>
      </c>
      <c r="O5" s="8" t="s">
        <v>36</v>
      </c>
      <c r="P5" s="8" t="s">
        <v>37</v>
      </c>
      <c r="Q5" s="8" t="s">
        <v>38</v>
      </c>
      <c r="R5" s="8">
        <v>117.94</v>
      </c>
      <c r="S5" s="8" t="s">
        <v>39</v>
      </c>
      <c r="T5" s="8">
        <v>23588</v>
      </c>
      <c r="U5" s="8" t="s">
        <v>53</v>
      </c>
      <c r="V5" s="8" t="s">
        <v>41</v>
      </c>
    </row>
    <row r="6" ht="65" customHeight="1" spans="1:22">
      <c r="A6" s="8">
        <f>SUBTOTAL(3,B$3:B5)+1-1</f>
        <v>3</v>
      </c>
      <c r="B6" s="8" t="s">
        <v>23</v>
      </c>
      <c r="C6" s="8" t="s">
        <v>54</v>
      </c>
      <c r="D6" s="8" t="s">
        <v>55</v>
      </c>
      <c r="E6" s="8" t="s">
        <v>56</v>
      </c>
      <c r="F6" s="8" t="s">
        <v>57</v>
      </c>
      <c r="G6" s="8" t="s">
        <v>58</v>
      </c>
      <c r="H6" s="8" t="s">
        <v>59</v>
      </c>
      <c r="I6" s="8" t="s">
        <v>60</v>
      </c>
      <c r="J6" s="8" t="s">
        <v>61</v>
      </c>
      <c r="K6" s="8" t="s">
        <v>62</v>
      </c>
      <c r="L6" s="8" t="s">
        <v>63</v>
      </c>
      <c r="M6" s="8" t="s">
        <v>64</v>
      </c>
      <c r="N6" s="8" t="s">
        <v>35</v>
      </c>
      <c r="O6" s="8" t="s">
        <v>36</v>
      </c>
      <c r="P6" s="8" t="s">
        <v>37</v>
      </c>
      <c r="Q6" s="8" t="s">
        <v>38</v>
      </c>
      <c r="R6" s="8">
        <v>207.04</v>
      </c>
      <c r="S6" s="8" t="s">
        <v>39</v>
      </c>
      <c r="T6" s="8">
        <v>41408</v>
      </c>
      <c r="U6" s="8" t="s">
        <v>65</v>
      </c>
      <c r="V6" s="8" t="s">
        <v>41</v>
      </c>
    </row>
    <row r="7" ht="65" customHeight="1" spans="1:22">
      <c r="A7" s="8">
        <f>SUBTOTAL(3,B$3:B6)+1-1</f>
        <v>4</v>
      </c>
      <c r="B7" s="8" t="s">
        <v>23</v>
      </c>
      <c r="C7" s="8" t="s">
        <v>66</v>
      </c>
      <c r="D7" s="8" t="s">
        <v>43</v>
      </c>
      <c r="E7" s="8" t="s">
        <v>67</v>
      </c>
      <c r="F7" s="8" t="s">
        <v>68</v>
      </c>
      <c r="G7" s="8" t="s">
        <v>28</v>
      </c>
      <c r="H7" s="8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35</v>
      </c>
      <c r="O7" s="8" t="s">
        <v>36</v>
      </c>
      <c r="P7" s="8" t="s">
        <v>37</v>
      </c>
      <c r="Q7" s="8" t="s">
        <v>38</v>
      </c>
      <c r="R7" s="8">
        <v>102.55</v>
      </c>
      <c r="S7" s="8" t="s">
        <v>39</v>
      </c>
      <c r="T7" s="8">
        <v>20510</v>
      </c>
      <c r="U7" s="8" t="s">
        <v>75</v>
      </c>
      <c r="V7" s="8" t="s">
        <v>76</v>
      </c>
    </row>
    <row r="8" ht="65" customHeight="1" spans="1:22">
      <c r="A8" s="8">
        <f>SUBTOTAL(3,B$3:B7)+1-1</f>
        <v>5</v>
      </c>
      <c r="B8" s="8" t="s">
        <v>23</v>
      </c>
      <c r="C8" s="8" t="s">
        <v>77</v>
      </c>
      <c r="D8" s="8" t="s">
        <v>43</v>
      </c>
      <c r="E8" s="8" t="s">
        <v>67</v>
      </c>
      <c r="F8" s="8" t="s">
        <v>45</v>
      </c>
      <c r="G8" s="8" t="s">
        <v>46</v>
      </c>
      <c r="H8" s="8" t="s">
        <v>47</v>
      </c>
      <c r="I8" s="8" t="s">
        <v>48</v>
      </c>
      <c r="J8" s="8" t="s">
        <v>49</v>
      </c>
      <c r="K8" s="8" t="s">
        <v>50</v>
      </c>
      <c r="L8" s="8" t="s">
        <v>51</v>
      </c>
      <c r="M8" s="8" t="s">
        <v>52</v>
      </c>
      <c r="N8" s="8" t="s">
        <v>35</v>
      </c>
      <c r="O8" s="8" t="s">
        <v>36</v>
      </c>
      <c r="P8" s="8" t="s">
        <v>37</v>
      </c>
      <c r="Q8" s="8" t="s">
        <v>78</v>
      </c>
      <c r="R8" s="8">
        <v>502117</v>
      </c>
      <c r="S8" s="8" t="s">
        <v>79</v>
      </c>
      <c r="T8" s="8">
        <v>50211.7</v>
      </c>
      <c r="U8" s="8" t="s">
        <v>80</v>
      </c>
      <c r="V8" s="8" t="s">
        <v>76</v>
      </c>
    </row>
    <row r="9" ht="65" customHeight="1" spans="1:22">
      <c r="A9" s="8">
        <f>SUBTOTAL(3,B$3:B8)+1-1</f>
        <v>6</v>
      </c>
      <c r="B9" s="8" t="s">
        <v>23</v>
      </c>
      <c r="C9" s="8" t="s">
        <v>81</v>
      </c>
      <c r="D9" s="8" t="s">
        <v>82</v>
      </c>
      <c r="E9" s="8" t="s">
        <v>83</v>
      </c>
      <c r="F9" s="8" t="s">
        <v>84</v>
      </c>
      <c r="G9" s="8" t="s">
        <v>46</v>
      </c>
      <c r="H9" s="8" t="s">
        <v>85</v>
      </c>
      <c r="I9" s="8" t="s">
        <v>86</v>
      </c>
      <c r="J9" s="8" t="s">
        <v>87</v>
      </c>
      <c r="K9" s="8" t="s">
        <v>88</v>
      </c>
      <c r="L9" s="8" t="s">
        <v>73</v>
      </c>
      <c r="M9" s="8" t="s">
        <v>89</v>
      </c>
      <c r="N9" s="8" t="s">
        <v>35</v>
      </c>
      <c r="O9" s="8" t="s">
        <v>36</v>
      </c>
      <c r="P9" s="8" t="s">
        <v>37</v>
      </c>
      <c r="Q9" s="8" t="s">
        <v>38</v>
      </c>
      <c r="R9" s="8">
        <v>124.25</v>
      </c>
      <c r="S9" s="8" t="s">
        <v>39</v>
      </c>
      <c r="T9" s="8">
        <v>24850</v>
      </c>
      <c r="U9" s="8" t="s">
        <v>90</v>
      </c>
      <c r="V9" s="8" t="s">
        <v>76</v>
      </c>
    </row>
    <row r="10" ht="65" customHeight="1" spans="1:22">
      <c r="A10" s="8">
        <f>SUBTOTAL(3,B$3:B9)+1-1</f>
        <v>7</v>
      </c>
      <c r="B10" s="8" t="s">
        <v>23</v>
      </c>
      <c r="C10" s="8" t="s">
        <v>91</v>
      </c>
      <c r="D10" s="8" t="s">
        <v>92</v>
      </c>
      <c r="E10" s="8" t="s">
        <v>93</v>
      </c>
      <c r="F10" s="8" t="s">
        <v>94</v>
      </c>
      <c r="G10" s="8" t="s">
        <v>95</v>
      </c>
      <c r="H10" s="8" t="s">
        <v>96</v>
      </c>
      <c r="I10" s="8" t="s">
        <v>97</v>
      </c>
      <c r="J10" s="8" t="s">
        <v>98</v>
      </c>
      <c r="K10" s="8" t="s">
        <v>99</v>
      </c>
      <c r="L10" s="8" t="s">
        <v>73</v>
      </c>
      <c r="M10" s="8" t="s">
        <v>100</v>
      </c>
      <c r="N10" s="8" t="s">
        <v>35</v>
      </c>
      <c r="O10" s="8" t="s">
        <v>36</v>
      </c>
      <c r="P10" s="8" t="s">
        <v>37</v>
      </c>
      <c r="Q10" s="8" t="s">
        <v>78</v>
      </c>
      <c r="R10" s="8">
        <v>2367808</v>
      </c>
      <c r="S10" s="8" t="s">
        <v>79</v>
      </c>
      <c r="T10" s="8">
        <v>236780.8</v>
      </c>
      <c r="U10" s="8" t="s">
        <v>101</v>
      </c>
      <c r="V10" s="8" t="s">
        <v>76</v>
      </c>
    </row>
  </sheetData>
  <autoFilter ref="A3:Y10">
    <extLst/>
  </autoFilter>
  <mergeCells count="2">
    <mergeCell ref="A1:V1"/>
    <mergeCell ref="S2:T2"/>
  </mergeCell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2023年经营主体中药材种植奖补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2023-12-28T07:31:05Z</dcterms:created>
  <dcterms:modified xsi:type="dcterms:W3CDTF">2023-12-28T07:31:05Z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FC0EF5D5636344299D85780933201D16</vt:lpwstr>
  </property>
  <property fmtid="{D5CDD505-2E9C-101B-9397-08002B2CF9AE}" pid="3" name="KSOProductBuildVer">
    <vt:lpwstr>2052-11.8.2.11500</vt:lpwstr>
  </property>
</Properties>
</file>