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360"/>
  </bookViews>
  <sheets>
    <sheet name="2023年经营主体土地流转奖补" sheetId="1" r:id="rId1"/>
  </sheets>
  <externalReferences>
    <externalReference r:id="rId2"/>
  </externalReferences>
  <definedNames>
    <definedName name="_xlnm._FilterDatabase" localSheetId="0" hidden="1">'2023年经营主体土地流转奖补'!$A$3:$Y$35</definedName>
    <definedName name="SC茶企提升">[1]Sheet2!$L$2:$L$5</definedName>
    <definedName name="爱心菜园">[1]Sheet2!$AG$2</definedName>
    <definedName name="标准引用">[1]Sheet2!$W$2:$W$5</definedName>
    <definedName name="参展营销">[1]Sheet2!$AC$2:$AC$6</definedName>
    <definedName name="蚕桑">[1]Sheet2!$B$26</definedName>
    <definedName name="蚕桑生产">[1]Sheet2!$AQ$2:$AQ$6</definedName>
    <definedName name="茶网蝽防治">[1]Sheet2!$AA$2</definedName>
    <definedName name="茶叶主导产业">[1]Sheet2!$A$2:$A$8</definedName>
    <definedName name="茶园管护">[1]Sheet2!$I$2</definedName>
    <definedName name="产品质量获奖">[1]Sheet2!$Y$2:$Y$4</definedName>
    <definedName name="产业示范基地_示范园">[1]Sheet2!$BN$2:$BN$3</definedName>
    <definedName name="产业致富带头人认证">[1]Sheet2!$BP$2</definedName>
    <definedName name="贷款贴息">[1]Sheet2!$M$2</definedName>
    <definedName name="当年新建烤烟基地">[1]Sheet2!$AH$2</definedName>
    <definedName name="稻田综合种养">[1]Sheet2!$AW$2</definedName>
    <definedName name="地方特色品种培育">[1]Sheet2!$Z$2</definedName>
    <definedName name="电商培训认证">[1]Sheet2!$BQ$2</definedName>
    <definedName name="镀锌钢管育菇棚建设">[1]Sheet2!$AP$2</definedName>
    <definedName name="繁育分群">[1]Sheet2!$BB$2</definedName>
    <definedName name="高素质农民认证">[1]Sheet2!$BO$2</definedName>
    <definedName name="广告费">[1]Sheet2!$AB$2:$AB$4</definedName>
    <definedName name="国家级龙头企业">[1]Sheet2!$Q$2</definedName>
    <definedName name="航母园区">[1]Sheet2!$B$39</definedName>
    <definedName name="航母园区建设">[1]Sheet2!$BM$2:$BM$3</definedName>
    <definedName name="合作社">[1]Sheet2!$B$38</definedName>
    <definedName name="基地建设">[1]Sheet2!$B$13:$D$13</definedName>
    <definedName name="集体经济">[1]Sheet2!$B$44</definedName>
    <definedName name="技术培训">[1]Sheet2!$B$42:$F$42</definedName>
    <definedName name="加工">[1]Sheet2!$B$34:$D$34</definedName>
    <definedName name="加工利用">[1]Sheet2!$D$2:$D$4</definedName>
    <definedName name="加工提升">[1]Sheet2!$B$14:$C$14</definedName>
    <definedName name="家禽养殖">[1]Sheet2!$B$30:$D$30</definedName>
    <definedName name="家庭农场">[1]Sheet2!$B$37</definedName>
    <definedName name="建设粮油基地">[1]Sheet2!$BU$2</definedName>
    <definedName name="经营销售">[1]Sheet2!$B$15:$E$15</definedName>
    <definedName name="经营主体培育">[1]Sheet2!$E$2:$E$9</definedName>
    <definedName name="开办网店">[1]Sheet2!$N$2</definedName>
    <definedName name="开展病虫害防治">[1]Sheet2!$BW$2</definedName>
    <definedName name="开展有偿服务">[1]Sheet2!$BV$2</definedName>
    <definedName name="烤烟">[1]Sheet2!$B$21</definedName>
    <definedName name="科技人才投入">[1]Sheet2!$B$19:$F$19</definedName>
    <definedName name="科研投入">[1]Sheet2!$AE$2:$AE$5</definedName>
    <definedName name="类型">[1]Sheet2!$A$1:$E$1</definedName>
    <definedName name="利用">[1]Sheet2!$B$36</definedName>
    <definedName name="粮油产品加工">[1]Sheet2!$BF$2:$BF$3</definedName>
    <definedName name="粮油蔬">[1]Sheet2!$B$20:$C$20</definedName>
    <definedName name="粮油蔬基地流转费">[1]Sheet2!$BT$2</definedName>
    <definedName name="粮油蔬生产">[1]Sheet2!$AF$2:$AF$6</definedName>
    <definedName name="粮油蔬生产_野油菜">[1]Sheet2!$AF$2:$AF$6</definedName>
    <definedName name="撂荒茶园改造">[1]Sheet2!$J$2</definedName>
    <definedName name="流水池塘养鱼">[1]Sheet2!$AV$2:$AV$3</definedName>
    <definedName name="龙头企业培育">[1]Sheet2!$B$16:$D$16</definedName>
    <definedName name="魔芋">[1]Sheet2!$B$22</definedName>
    <definedName name="魔芋生产">[1]Sheet2!$AI$2:$AI$4</definedName>
    <definedName name="牛饲养">[1]Sheet2!$AU$2</definedName>
    <definedName name="牛羊养殖">[1]Sheet2!$B$28:$C$28</definedName>
    <definedName name="农产品收购">[1]Sheet2!$BI$2</definedName>
    <definedName name="农业秸秆等废料利用">[1]Sheet2!$BJ$2:$BJ$3</definedName>
    <definedName name="品牌建设">[1]Sheet2!$B$18:$F$18</definedName>
    <definedName name="品牌认证">[1]Sheet2!$V$2:$V$6</definedName>
    <definedName name="其他禽类">[1]Sheet2!$BA$2</definedName>
    <definedName name="圈舍建设">[1]Sheet2!$B$33:$C$33</definedName>
    <definedName name="人才选培">[1]Sheet2!$BS$2</definedName>
    <definedName name="人才引进">[1]Sheet2!$AD$2:$AD$3</definedName>
    <definedName name="商品鸡">[1]Sheet2!$AY$2</definedName>
    <definedName name="商品兔">[1]Sheet2!$AZ$2</definedName>
    <definedName name="商品猪饲养">[1]Sheet2!$AS$2</definedName>
    <definedName name="社会化服务">[1]Sheet2!$B$41:$C$41</definedName>
    <definedName name="生猪养殖">[1]Sheet2!$B$27:$C$27</definedName>
    <definedName name="省级龙头企业">[1]Sheet2!$R$2</definedName>
    <definedName name="实体店销售">[1]Sheet2!$P$2:$P$5</definedName>
    <definedName name="食用菌">[1]Sheet2!$B$25:$E$25</definedName>
    <definedName name="食用菌种植">[1]Sheet2!$AM$2:$AM$4</definedName>
    <definedName name="示范合作社建设">[1]Sheet2!$BL$2:$BL$4</definedName>
    <definedName name="示范基地">[1]Sheet2!$B$40</definedName>
    <definedName name="示范家庭农场">[1]Sheet2!$BK$2:$BK$4</definedName>
    <definedName name="市级龙头企业">[1]Sheet2!$S$2</definedName>
    <definedName name="市级现代农业园区">[1]Sheet2!$T$2</definedName>
    <definedName name="收购">[1]Sheet2!$B$35</definedName>
    <definedName name="水产养殖">[1]Sheet2!$B$29:$D$29</definedName>
    <definedName name="特色产业加工">[1]Sheet2!$BG$2:$BG$3</definedName>
    <definedName name="特色经济林">[1]Sheet2!$B$23:$C$23</definedName>
    <definedName name="特色经济林管护">[1]Sheet2!$AK$2</definedName>
    <definedName name="特色经济林建设">[1]Sheet2!$AJ$2</definedName>
    <definedName name="特色养殖业">[1]Sheet2!$C$2:$C$8</definedName>
    <definedName name="特色种植业">[1]Sheet2!$B$2:$B$8</definedName>
    <definedName name="特种经济动物饲养">[1]Sheet2!$BC$2:$BC$3</definedName>
    <definedName name="特种养殖">[1]Sheet2!$B$32</definedName>
    <definedName name="土地流转">[1]Sheet2!$B$43:$C$43</definedName>
    <definedName name="县级现代农业园区">[1]Sheet2!$U$2</definedName>
    <definedName name="现代农业园区">[1]Sheet2!$B$17:$C$17</definedName>
    <definedName name="线上销售">[1]Sheet2!$O$2</definedName>
    <definedName name="新、改扩建圈舍">[1]Sheet2!$BD$2:$BD$4</definedName>
    <definedName name="新购置养殖机械设备">[1]Sheet2!$BE$2</definedName>
    <definedName name="新建茶厂或小作坊提升">[1]Sheet2!$K$2:$K$3</definedName>
    <definedName name="新建茶园">[1]Sheet2!$H$2</definedName>
    <definedName name="新建二级食用菌种场">[1]Sheet2!$AO$2</definedName>
    <definedName name="新建食用菌菌棒生产场">[1]Sheet2!$AN$2</definedName>
    <definedName name="羊饲养">[1]Sheet2!$AT$2</definedName>
    <definedName name="野油菜精加工">[1]Sheet2!$BH$2:$BH$5</definedName>
    <definedName name="鱼种基地建设">[1]Sheet2!$AX$2</definedName>
    <definedName name="仔猪饲养">[1]Sheet2!$AR$2</definedName>
    <definedName name="知名品牌创建">[1]Sheet2!$X$2:$X$4</definedName>
    <definedName name="中蜂养殖">[1]Sheet2!$B$31</definedName>
    <definedName name="中药材">[1]Sheet2!$B$24</definedName>
    <definedName name="中药草种植">[1]Sheet2!$AL$2:$AL$5</definedName>
    <definedName name="组织农民培训">[1]Sheet2!$BR$2</definedName>
    <definedName name="_xlnm.Print_Titles" localSheetId="0">'2023年经营主体土地流转奖补'!$1:$3</definedName>
    <definedName name="主体认定最高级别">[1]Sheet2!$A$49:$N$49</definedName>
    <definedName name="壮大村集体经济">[1]Sheet2!$BX$2:$BX$3</definedName>
    <definedName name="_xlnm.Print_Area" localSheetId="0">'2023年经营主体土地流转奖补'!$A:$V</definedName>
  </definedNames>
  <calcPr calcId="144525"/>
</workbook>
</file>

<file path=xl/sharedStrings.xml><?xml version="1.0" encoding="utf-8"?>
<sst xmlns="http://schemas.openxmlformats.org/spreadsheetml/2006/main" count="631" uniqueCount="336">
  <si>
    <t>紫阳县2023年经营主体奖补项目资金兑付公告表</t>
  </si>
  <si>
    <t>序号</t>
  </si>
  <si>
    <t>项目类别</t>
  </si>
  <si>
    <t>项目
编号</t>
  </si>
  <si>
    <t>项目实施镇</t>
  </si>
  <si>
    <t>项目实施村</t>
  </si>
  <si>
    <t>主体单位名称</t>
  </si>
  <si>
    <t>主体认定
最高级别</t>
  </si>
  <si>
    <t>法人姓名</t>
  </si>
  <si>
    <t>18位
身份证号</t>
  </si>
  <si>
    <t>统一社会信用代码证</t>
  </si>
  <si>
    <t>银行账号\公对公账号</t>
  </si>
  <si>
    <t>开户行</t>
  </si>
  <si>
    <t>电话号码</t>
  </si>
  <si>
    <t>产业
类型</t>
  </si>
  <si>
    <t>一级
项目</t>
  </si>
  <si>
    <t>二级
项目</t>
  </si>
  <si>
    <t>三级项目</t>
  </si>
  <si>
    <t>认定规模</t>
  </si>
  <si>
    <t>单位</t>
  </si>
  <si>
    <t>奖补金额（元）</t>
  </si>
  <si>
    <t>资金备注</t>
  </si>
  <si>
    <t>批次</t>
  </si>
  <si>
    <t>2023年经营主体土地流转奖补</t>
  </si>
  <si>
    <t>洞河镇-2022-1-0399</t>
  </si>
  <si>
    <t>洞河镇</t>
  </si>
  <si>
    <t>石家村</t>
  </si>
  <si>
    <t>紫阳县祥强农业专业合作社</t>
  </si>
  <si>
    <t>县级合作社</t>
  </si>
  <si>
    <t>刘祥春</t>
  </si>
  <si>
    <t>61****98</t>
  </si>
  <si>
    <t>93610924MA7H68K23T</t>
  </si>
  <si>
    <t>27****831</t>
  </si>
  <si>
    <t>陕西****洞河支行</t>
  </si>
  <si>
    <t>158****99</t>
  </si>
  <si>
    <t>经营主体培育</t>
  </si>
  <si>
    <t>土地流转</t>
  </si>
  <si>
    <t>撂荒地治理</t>
  </si>
  <si>
    <t>撂荒地种植粮油</t>
  </si>
  <si>
    <t>亩</t>
  </si>
  <si>
    <t>洞河镇-2022-1-0399:撂荒地种植粮油</t>
  </si>
  <si>
    <t>第一批</t>
  </si>
  <si>
    <t>洞河镇-2022-1-0401</t>
  </si>
  <si>
    <t>田榜村</t>
  </si>
  <si>
    <t>紫阳县兴禾种养殖农民专业合作社</t>
  </si>
  <si>
    <t>桂成才</t>
  </si>
  <si>
    <t>61****95</t>
  </si>
  <si>
    <t>93610924MA7LG03Y38</t>
  </si>
  <si>
    <t>27****791</t>
  </si>
  <si>
    <t>159****09</t>
  </si>
  <si>
    <t>洞河镇-2022-1-0401:撂荒地种植粮油</t>
  </si>
  <si>
    <t>高桥镇-2022-1-0421</t>
  </si>
  <si>
    <t>高桥镇</t>
  </si>
  <si>
    <t>双龙村</t>
  </si>
  <si>
    <t>安康腾联种养植有限公司</t>
  </si>
  <si>
    <t>县级其他</t>
  </si>
  <si>
    <t>代禄琴</t>
  </si>
  <si>
    <t>61****42</t>
  </si>
  <si>
    <t>91610924MA70RUBQ1L</t>
  </si>
  <si>
    <t>27****259</t>
  </si>
  <si>
    <t>陕西****高桥支行</t>
  </si>
  <si>
    <t>182****95</t>
  </si>
  <si>
    <t>高桥镇-2022-1-0421:撂荒地种植粮油</t>
  </si>
  <si>
    <t>高桥镇-2022-1-0489</t>
  </si>
  <si>
    <t>兰草村</t>
  </si>
  <si>
    <t>紫阳县放游坪农业发展有限公司</t>
  </si>
  <si>
    <t>田玉芝</t>
  </si>
  <si>
    <t>61****04</t>
  </si>
  <si>
    <t>91610924MA70REU143</t>
  </si>
  <si>
    <t>96****</t>
  </si>
  <si>
    <t>中国****县支行</t>
  </si>
  <si>
    <t>191****99</t>
  </si>
  <si>
    <t>土地流转费</t>
  </si>
  <si>
    <t>种植粮油蔬流转费</t>
  </si>
  <si>
    <t>元</t>
  </si>
  <si>
    <t>高桥镇-2022-1-0489:种植粮油蔬流转费</t>
  </si>
  <si>
    <t>高桥镇-2022-1-0560</t>
  </si>
  <si>
    <t>裴坝村</t>
  </si>
  <si>
    <t>紫阳县陕高种养殖农民专业合作社</t>
  </si>
  <si>
    <t>张高芳</t>
  </si>
  <si>
    <t>61****22</t>
  </si>
  <si>
    <t>93610924MA70RAFQ2D</t>
  </si>
  <si>
    <t>27****682</t>
  </si>
  <si>
    <t>150****31</t>
  </si>
  <si>
    <t>高桥镇-2022-1-0560:撂荒地种植粮油</t>
  </si>
  <si>
    <t>汉王镇-2022-1-0629</t>
  </si>
  <si>
    <t>汉王镇</t>
  </si>
  <si>
    <t>西河村</t>
  </si>
  <si>
    <t>安康江水源农业科技发展有限公司</t>
  </si>
  <si>
    <t>陈玉林</t>
  </si>
  <si>
    <t>61****74</t>
  </si>
  <si>
    <t>91610924MA70QM6H9N</t>
  </si>
  <si>
    <t>27****553</t>
  </si>
  <si>
    <t>陕西****</t>
  </si>
  <si>
    <t>183****60</t>
  </si>
  <si>
    <t>汉王镇-2022-1-0629:种植粮油蔬流转费</t>
  </si>
  <si>
    <t>蒿坪镇-2022-1-0748</t>
  </si>
  <si>
    <t>蒿坪镇</t>
  </si>
  <si>
    <t>东关村</t>
  </si>
  <si>
    <t>紫阳县领东种养殖农民专业合作社</t>
  </si>
  <si>
    <t>危成成</t>
  </si>
  <si>
    <t>61****15</t>
  </si>
  <si>
    <t>93610924MAB2XD7U4U</t>
  </si>
  <si>
    <t>27****673</t>
  </si>
  <si>
    <t>陕西****蒿坪支行</t>
  </si>
  <si>
    <t>153****77</t>
  </si>
  <si>
    <t>蒿坪镇-2022-1-0748:撂荒地种植粮油</t>
  </si>
  <si>
    <t>蒿坪镇-2022-1-0767</t>
  </si>
  <si>
    <t>森林村</t>
  </si>
  <si>
    <t>紫阳县神农富硒生态农业发展有限公司</t>
  </si>
  <si>
    <t>市级龙头企业</t>
  </si>
  <si>
    <t>邱超</t>
  </si>
  <si>
    <t>61****11</t>
  </si>
  <si>
    <t>91610924MA70J3A642</t>
  </si>
  <si>
    <t>27****595</t>
  </si>
  <si>
    <t>136****77</t>
  </si>
  <si>
    <t>蒿坪镇-2022-1-0767:撂荒地种植粮油</t>
  </si>
  <si>
    <t>界岭镇-2022-1-1225</t>
  </si>
  <si>
    <t>界岭镇</t>
  </si>
  <si>
    <t>双泉村</t>
  </si>
  <si>
    <t>紫阳县界岭镇双泉村股份经济合作社</t>
  </si>
  <si>
    <t>代升全</t>
  </si>
  <si>
    <t>61****59</t>
  </si>
  <si>
    <t>N2610924MF0311807X</t>
  </si>
  <si>
    <t>27****325</t>
  </si>
  <si>
    <t>178****02</t>
  </si>
  <si>
    <t>界岭镇-2022-1-1225:撂荒地种植粮油</t>
  </si>
  <si>
    <t>毛坝镇-2022-1-1448</t>
  </si>
  <si>
    <t>毛坝镇</t>
  </si>
  <si>
    <t>腰庄村</t>
  </si>
  <si>
    <t>陕西万园丰农业开发有限公司</t>
  </si>
  <si>
    <t>陈华友</t>
  </si>
  <si>
    <t>61****38</t>
  </si>
  <si>
    <t>91610924MA70RBMQXG</t>
  </si>
  <si>
    <t>27****715</t>
  </si>
  <si>
    <t>159****51</t>
  </si>
  <si>
    <t xml:space="preserve"> </t>
  </si>
  <si>
    <t>双安镇-2022-1-1514</t>
  </si>
  <si>
    <t>双安镇</t>
  </si>
  <si>
    <t>闹热村</t>
  </si>
  <si>
    <t>紫阳县冯雪丹种植家庭农场</t>
  </si>
  <si>
    <t>家庭农场</t>
  </si>
  <si>
    <t>冯明昌</t>
  </si>
  <si>
    <t>61****71</t>
  </si>
  <si>
    <t>92610924MAB2YMK287</t>
  </si>
  <si>
    <t>26****</t>
  </si>
  <si>
    <t>中国****</t>
  </si>
  <si>
    <t>182****36</t>
  </si>
  <si>
    <t>双安镇-2022-1-1514:撂荒地种植粮油</t>
  </si>
  <si>
    <t>双桥镇-2022-1-1555</t>
  </si>
  <si>
    <t>双桥镇</t>
  </si>
  <si>
    <t>庄房村</t>
  </si>
  <si>
    <t>紫阳县双桥镇庄房村股份经济合作社</t>
  </si>
  <si>
    <t>罗高举</t>
  </si>
  <si>
    <t>61****72</t>
  </si>
  <si>
    <t>N2610924MF0431294X</t>
  </si>
  <si>
    <t>27****230</t>
  </si>
  <si>
    <t>紫阳****</t>
  </si>
  <si>
    <t>183****29</t>
  </si>
  <si>
    <t>双桥镇-2022-1-1555:撂荒地种植粮油</t>
  </si>
  <si>
    <t>双桥镇-2022-1-1638</t>
  </si>
  <si>
    <t>莲花村</t>
  </si>
  <si>
    <t>紫阳县双桥镇莲花村股份经济合作社</t>
  </si>
  <si>
    <t>魏寿松</t>
  </si>
  <si>
    <t>61****18</t>
  </si>
  <si>
    <t>N2610924MF070722X0</t>
  </si>
  <si>
    <t>27****767</t>
  </si>
  <si>
    <t>153****19</t>
  </si>
  <si>
    <t>双桥镇-2022-1-1638:撂荒地种植粮油</t>
  </si>
  <si>
    <t>城关镇-2022-1-0087</t>
  </si>
  <si>
    <t>城关镇</t>
  </si>
  <si>
    <t>楠木村</t>
  </si>
  <si>
    <t>紫阳县城关镇楠木村股份经济合作社</t>
  </si>
  <si>
    <t>徐孝军</t>
  </si>
  <si>
    <t>61****17</t>
  </si>
  <si>
    <t>N2610924MF045885XB</t>
  </si>
  <si>
    <t>27****75</t>
  </si>
  <si>
    <t>139****41</t>
  </si>
  <si>
    <t>城关镇-2022-1-0087:撂荒地种植粮油</t>
  </si>
  <si>
    <t>第二批</t>
  </si>
  <si>
    <t>洞河镇-2022-1-0378</t>
  </si>
  <si>
    <t>小红光村</t>
  </si>
  <si>
    <t>紫阳县马家寨农业种植养殖专业合作社</t>
  </si>
  <si>
    <t>马文平</t>
  </si>
  <si>
    <t>61****94</t>
  </si>
  <si>
    <t>93610924MA70J4NHX0</t>
  </si>
  <si>
    <t>27****849</t>
  </si>
  <si>
    <t>157****16</t>
  </si>
  <si>
    <t>洞河镇-2022-1-0378:撂荒地种植粮油</t>
  </si>
  <si>
    <t>高桥镇-2022-1-0446</t>
  </si>
  <si>
    <t>权河村</t>
  </si>
  <si>
    <t>紫阳天赋金荞酒业有限公司</t>
  </si>
  <si>
    <t>陈英强</t>
  </si>
  <si>
    <t>61****77</t>
  </si>
  <si>
    <t>91610924MA70PH2H4U</t>
  </si>
  <si>
    <t>186****88</t>
  </si>
  <si>
    <t>高桥镇-2022-1-0446:撂荒地种植粮油</t>
  </si>
  <si>
    <t>高桥镇-2022-1-0480</t>
  </si>
  <si>
    <t>紫阳县春萌种养专业合作社</t>
  </si>
  <si>
    <t>靳书波</t>
  </si>
  <si>
    <t>93610924MA70J64G60</t>
  </si>
  <si>
    <t>27****360</t>
  </si>
  <si>
    <t>187****88</t>
  </si>
  <si>
    <t>高桥镇-2022-1-0480:种植粮油蔬流转费</t>
  </si>
  <si>
    <t>高滩镇-2022-1-0616</t>
  </si>
  <si>
    <t>高滩镇</t>
  </si>
  <si>
    <t>岩峰村</t>
  </si>
  <si>
    <t>紫阳县绕溪富硒核桃专业合作社</t>
  </si>
  <si>
    <t>市级农业园区</t>
  </si>
  <si>
    <t>张旗</t>
  </si>
  <si>
    <t>93610924067904469M</t>
  </si>
  <si>
    <t>27****844</t>
  </si>
  <si>
    <t>陕西****高滩支行</t>
  </si>
  <si>
    <t>139****89</t>
  </si>
  <si>
    <t>高滩镇-2022-1-0616:撂荒地种植粮油</t>
  </si>
  <si>
    <t>高滩镇-2022-1-0619</t>
  </si>
  <si>
    <t>百坝村</t>
  </si>
  <si>
    <t>紫阳县锐嘉利富硒农业科技发展有限公司</t>
  </si>
  <si>
    <t>谢方文</t>
  </si>
  <si>
    <t>61****70</t>
  </si>
  <si>
    <t>91610924MA7C1FN11R</t>
  </si>
  <si>
    <t>20****5181</t>
  </si>
  <si>
    <t>178****89</t>
  </si>
  <si>
    <t>高滩镇-2022-1-0619:撂荒地种植粮油</t>
  </si>
  <si>
    <t>高滩镇-2022-1-0625</t>
  </si>
  <si>
    <t>高滩村</t>
  </si>
  <si>
    <t>紫阳县刘高平种养殖农民专业合作社</t>
  </si>
  <si>
    <t>刘高平</t>
  </si>
  <si>
    <t>61****50</t>
  </si>
  <si>
    <t>93610924MA70RALU30</t>
  </si>
  <si>
    <t>27****873</t>
  </si>
  <si>
    <t>159****71</t>
  </si>
  <si>
    <t>高滩镇-2022-1-0625:撂荒地种植粮油</t>
  </si>
  <si>
    <t>汉王镇-2022-1-0655</t>
  </si>
  <si>
    <t>五郎坪村</t>
  </si>
  <si>
    <t>紫阳县军存蔬菜种植专业合作社</t>
  </si>
  <si>
    <t>郭代军</t>
  </si>
  <si>
    <t>61****35</t>
  </si>
  <si>
    <t>93610924MA70J1QG21</t>
  </si>
  <si>
    <t>中国****行</t>
  </si>
  <si>
    <t>136****23</t>
  </si>
  <si>
    <t>汉王镇-2022-1-0655:种植粮油蔬流转费</t>
  </si>
  <si>
    <t>汉王镇-2022-1-0670</t>
  </si>
  <si>
    <t>紫阳县万屯种养殖农民专业合作社</t>
  </si>
  <si>
    <t>汤小军</t>
  </si>
  <si>
    <t>93610924MAB2YFA09N</t>
  </si>
  <si>
    <t>27****046</t>
  </si>
  <si>
    <t>陕西****汉王支行</t>
  </si>
  <si>
    <t>159****89</t>
  </si>
  <si>
    <t>汉王镇-2022-1-0670:种植粮油蔬流转费</t>
  </si>
  <si>
    <t>汉王镇-2022-1-0688</t>
  </si>
  <si>
    <t>马家营村</t>
  </si>
  <si>
    <t>紫阳县煜坤生态农业农民专业合作社</t>
  </si>
  <si>
    <t>李仁进</t>
  </si>
  <si>
    <t>61****1X</t>
  </si>
  <si>
    <t>93610924MA7E3PC46U</t>
  </si>
  <si>
    <t>27****570</t>
  </si>
  <si>
    <t>180****11</t>
  </si>
  <si>
    <t>汉王镇-2022-1-0688:撂荒地种植粮油</t>
  </si>
  <si>
    <t>红椿镇-2022-1-0815</t>
  </si>
  <si>
    <t>红椿镇</t>
  </si>
  <si>
    <t>尚坝村</t>
  </si>
  <si>
    <t>紫阳县椿明种养殖农民专业合作社</t>
  </si>
  <si>
    <t>县级农业园区</t>
  </si>
  <si>
    <t>章鹏</t>
  </si>
  <si>
    <t>61****34</t>
  </si>
  <si>
    <t>93610924MA70NPFQ11</t>
  </si>
  <si>
    <t>27****149</t>
  </si>
  <si>
    <t>陕西****红椿支行</t>
  </si>
  <si>
    <t>153****99</t>
  </si>
  <si>
    <t>红椿镇-2022-1-0815:撂荒地种植粮油</t>
  </si>
  <si>
    <t>洄水镇-2022-1-1177</t>
  </si>
  <si>
    <t>洄水镇</t>
  </si>
  <si>
    <t>连桥村</t>
  </si>
  <si>
    <t>紫阳县先峰农业农民专业合作社</t>
  </si>
  <si>
    <t>孙启铭</t>
  </si>
  <si>
    <t>61****58</t>
  </si>
  <si>
    <t>93610924MA70R6K51G</t>
  </si>
  <si>
    <t>27****960</t>
  </si>
  <si>
    <t>陕西****洄水支行</t>
  </si>
  <si>
    <t>137****88</t>
  </si>
  <si>
    <t>洄水镇-2022-1-1177:种植粮油蔬流转费</t>
  </si>
  <si>
    <t>界岭镇-2022-1-1237</t>
  </si>
  <si>
    <t>麻园村</t>
  </si>
  <si>
    <t>紫阳县麻园农林专业合作社</t>
  </si>
  <si>
    <t>向以红</t>
  </si>
  <si>
    <t>61****54</t>
  </si>
  <si>
    <t>93610924MA70P6NY7E</t>
  </si>
  <si>
    <t>27****242</t>
  </si>
  <si>
    <t>陕西****界岭支行</t>
  </si>
  <si>
    <t>158****55</t>
  </si>
  <si>
    <t>界岭镇-2022-1-1237:撂荒地种植粮油</t>
  </si>
  <si>
    <t>双桥镇-2022-1-1667</t>
  </si>
  <si>
    <t>取宝村</t>
  </si>
  <si>
    <t>紫阳县玉黄坪魔芋种植农民专业合作社</t>
  </si>
  <si>
    <t>刘少东</t>
  </si>
  <si>
    <t>61****97</t>
  </si>
  <si>
    <t>93610924MAB2XMJ77Q</t>
  </si>
  <si>
    <t>27****310</t>
  </si>
  <si>
    <t>陕西****双桥支行</t>
  </si>
  <si>
    <t>138****83</t>
  </si>
  <si>
    <t>双桥镇-2022-1-1667:撂荒地种植粮油</t>
  </si>
  <si>
    <t>向阳镇-2022-1-1722</t>
  </si>
  <si>
    <t>向阳镇</t>
  </si>
  <si>
    <t>芭蕉村</t>
  </si>
  <si>
    <t>安康春昂农业科技有限公司</t>
  </si>
  <si>
    <t>李瑞</t>
  </si>
  <si>
    <t>91610924MA70RQTX2C</t>
  </si>
  <si>
    <t>153****08</t>
  </si>
  <si>
    <t>向阳镇-2022-1-1722:撂荒地种植粮油</t>
  </si>
  <si>
    <t>向阳镇-2022-1-1727</t>
  </si>
  <si>
    <t>安康绿之农生态农业有限公司</t>
  </si>
  <si>
    <t>郭宝声</t>
  </si>
  <si>
    <t>61****14</t>
  </si>
  <si>
    <t>91610924MAB2YE6003</t>
  </si>
  <si>
    <t>159****66</t>
  </si>
  <si>
    <t>向阳镇-2022-1-1727:撂荒地种植粮油</t>
  </si>
  <si>
    <t>红椿镇-2022-1-0914</t>
  </si>
  <si>
    <t>民利村</t>
  </si>
  <si>
    <t>紫阳县渚域香种养殖农民专业合作社</t>
  </si>
  <si>
    <t>王从军</t>
  </si>
  <si>
    <t>93610924MAB2XPM15U</t>
  </si>
  <si>
    <t>27****188</t>
  </si>
  <si>
    <t>159****16</t>
  </si>
  <si>
    <t>红椿镇-2022-1-0914:种植粮油蔬流转费</t>
  </si>
  <si>
    <t>第三批</t>
  </si>
  <si>
    <t>双桥镇-2022-1-1593</t>
  </si>
  <si>
    <t>紫阳县莲花茶叶专业合作社</t>
  </si>
  <si>
    <t>张林方</t>
  </si>
  <si>
    <t>61****13</t>
  </si>
  <si>
    <t>93610924MA70JQ178X</t>
  </si>
  <si>
    <t>27****952</t>
  </si>
  <si>
    <t>150****26</t>
  </si>
  <si>
    <t>双桥镇-2022-1-1593:撂荒地种植粮油</t>
  </si>
  <si>
    <t>双桥镇-2022-1-1596</t>
  </si>
  <si>
    <t>双桥镇-2022-1-1596:种植粮油蔬流转费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</si>
</sst>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&quot;家&quot;"/>
    <numFmt numFmtId="41" formatCode="_ * #,##0_ ;_ * \-#,##0_ ;_ * &quot;-&quot;_ ;_ @_ "/>
    <numFmt numFmtId="43" formatCode="_ * #,##0.00_ ;_ * \-#,##0.00_ ;_ * &quot;-&quot;??_ ;_ @_ "/>
    <numFmt numFmtId="177" formatCode="0.00&quot;元&quot;"/>
  </numFmts>
  <fonts count="24">
    <font>
      <sz val="11"/>
      <color theme="1"/>
      <name val="宋体"/>
      <charset val="134"/>
      <scheme val="minor"/>
    </font>
    <font>
      <sz val="8"/>
      <color theme="1"/>
      <name val="宋体"/>
      <charset val="134"/>
    </font>
    <font>
      <sz val="14"/>
      <color theme="1"/>
      <name val="方正小标宋简体"/>
      <charset val="134"/>
    </font>
    <font>
      <b/>
      <sz val="8"/>
      <color theme="1"/>
      <name val="宋体"/>
      <charset val="134"/>
    </font>
    <font>
      <sz val="8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2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7" fillId="6" borderId="2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176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vertical="center" wrapText="1"/>
      <protection locked="0"/>
    </xf>
    <xf numFmtId="177" fontId="3" fillId="0" borderId="0" xfId="0" applyNumberFormat="1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4037;&#20316;&#25991;&#20214;\&#20135;&#19994;&#21150;\2022&#24180;\&#20135;&#19994;&#24110;&#25206;\&#20135;&#19994;&#22870;&#34917;\3.&#32463;&#33829;&#20027;&#20307;&#22870;&#34917;\&#21439;&#32423;&#19994;&#21153;\&#36164;&#37329;&#20817;&#20184;\&#36164;&#37329;&#20817;&#20184;&#20844;&#21578;\&#32043;&#38451;&#21439;2023&#24180;&#32463;&#33829;&#20027;&#20307;&#22870;&#34917;&#39033;&#30446;&#36164;&#37329;&#20817;&#20184;&#20844;&#21578;&#34920;.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V35"/>
  <sheetViews>
    <sheetView tabSelected="1" workbookViewId="0">
      <pane xSplit="22" ySplit="3" topLeftCell="X4" activePane="bottomRight" state="frozenSplit"/>
      <selection/>
      <selection pane="topRight"/>
      <selection pane="bottomLeft"/>
      <selection pane="bottomRight" activeCell="A1" sqref="A1:V1"/>
    </sheetView>
  </sheetViews>
  <sheetFormatPr defaultColWidth="8.88333333333333" defaultRowHeight="13.5"/>
  <cols>
    <col min="1" max="1" width="4.63333333333333" style="1" customWidth="1"/>
    <col min="2" max="2" width="10.6333333333333" style="1" customWidth="1"/>
    <col min="3" max="3" width="5.63333333333333" style="1" customWidth="1"/>
    <col min="4" max="4" width="5.74166666666667" style="1" customWidth="1"/>
    <col min="5" max="5" width="6.5" style="1" customWidth="1"/>
    <col min="6" max="6" width="7.78333333333333" style="1" customWidth="1"/>
    <col min="7" max="8" width="7.13333333333333" style="1" customWidth="1"/>
    <col min="9" max="9" width="7.88333333333333" style="1" customWidth="1"/>
    <col min="10" max="10" width="8.85" style="1" customWidth="1"/>
    <col min="11" max="12" width="9.63333333333333" style="1" customWidth="1"/>
    <col min="13" max="13" width="8.95" style="1" customWidth="1"/>
    <col min="14" max="16" width="5.63333333333333" style="1" customWidth="1"/>
    <col min="17" max="17" width="7.13333333333333" style="1" customWidth="1"/>
    <col min="18" max="18" width="7.63333333333333" style="1" customWidth="1"/>
    <col min="19" max="19" width="5.5" style="1" customWidth="1"/>
    <col min="20" max="22" width="8.63333333333333" style="1" customWidth="1"/>
    <col min="23" max="16384" width="8.88333333333333" style="2"/>
  </cols>
  <sheetData>
    <row r="1" ht="37.1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0" customHeight="1" spans="1:22">
      <c r="A2" s="2"/>
      <c r="B2" s="4"/>
      <c r="C2" s="4"/>
      <c r="D2" s="4"/>
      <c r="E2" s="4"/>
      <c r="F2" s="5"/>
      <c r="G2" s="4"/>
      <c r="H2" s="4"/>
      <c r="I2" s="4"/>
      <c r="J2" s="3"/>
      <c r="K2" s="3"/>
      <c r="L2" s="3"/>
      <c r="M2" s="3"/>
      <c r="N2" s="3"/>
      <c r="O2" s="3"/>
      <c r="P2" s="3"/>
      <c r="Q2" s="3"/>
      <c r="R2" s="11"/>
      <c r="S2" s="12">
        <f>SUBTOTAL(9,T4:T1209)</f>
        <v>715401.15</v>
      </c>
      <c r="T2" s="12"/>
      <c r="U2" s="2"/>
      <c r="V2" s="2"/>
    </row>
    <row r="3" ht="30" customHeight="1" spans="1:22">
      <c r="A3" s="6" t="s">
        <v>1</v>
      </c>
      <c r="B3" s="6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7" t="s">
        <v>14</v>
      </c>
      <c r="O3" s="7" t="s">
        <v>15</v>
      </c>
      <c r="P3" s="7" t="s">
        <v>16</v>
      </c>
      <c r="Q3" s="7" t="s">
        <v>17</v>
      </c>
      <c r="R3" s="7" t="s">
        <v>18</v>
      </c>
      <c r="S3" s="7" t="s">
        <v>19</v>
      </c>
      <c r="T3" s="7" t="s">
        <v>20</v>
      </c>
      <c r="U3" s="6" t="s">
        <v>21</v>
      </c>
      <c r="V3" s="6" t="s">
        <v>22</v>
      </c>
    </row>
    <row r="4" ht="65" customHeight="1" spans="1:22">
      <c r="A4" s="8">
        <f>SUBTOTAL(3,B$3:B3)+1-1</f>
        <v>1</v>
      </c>
      <c r="B4" s="8" t="s">
        <v>23</v>
      </c>
      <c r="C4" s="9" t="s">
        <v>24</v>
      </c>
      <c r="D4" s="9" t="s">
        <v>25</v>
      </c>
      <c r="E4" s="9" t="s">
        <v>26</v>
      </c>
      <c r="F4" s="9" t="s">
        <v>27</v>
      </c>
      <c r="G4" s="9" t="s">
        <v>28</v>
      </c>
      <c r="H4" s="9" t="s">
        <v>29</v>
      </c>
      <c r="I4" s="9" t="s">
        <v>30</v>
      </c>
      <c r="J4" s="9" t="s">
        <v>31</v>
      </c>
      <c r="K4" s="9" t="s">
        <v>32</v>
      </c>
      <c r="L4" s="9" t="s">
        <v>33</v>
      </c>
      <c r="M4" s="9" t="s">
        <v>34</v>
      </c>
      <c r="N4" s="9" t="s">
        <v>35</v>
      </c>
      <c r="O4" s="9" t="s">
        <v>36</v>
      </c>
      <c r="P4" s="9" t="s">
        <v>37</v>
      </c>
      <c r="Q4" s="9" t="s">
        <v>38</v>
      </c>
      <c r="R4" s="9">
        <v>114.53</v>
      </c>
      <c r="S4" s="9" t="s">
        <v>39</v>
      </c>
      <c r="T4" s="9">
        <v>34359</v>
      </c>
      <c r="U4" s="8" t="s">
        <v>40</v>
      </c>
      <c r="V4" s="8" t="s">
        <v>41</v>
      </c>
    </row>
    <row r="5" ht="65" customHeight="1" spans="1:22">
      <c r="A5" s="8">
        <f>SUBTOTAL(3,B$3:B4)+1-1</f>
        <v>2</v>
      </c>
      <c r="B5" s="8" t="s">
        <v>23</v>
      </c>
      <c r="C5" s="8" t="s">
        <v>42</v>
      </c>
      <c r="D5" s="8" t="s">
        <v>25</v>
      </c>
      <c r="E5" s="8" t="s">
        <v>43</v>
      </c>
      <c r="F5" s="8" t="s">
        <v>44</v>
      </c>
      <c r="G5" s="8" t="s">
        <v>28</v>
      </c>
      <c r="H5" s="8" t="s">
        <v>45</v>
      </c>
      <c r="I5" s="8" t="s">
        <v>46</v>
      </c>
      <c r="J5" s="8" t="s">
        <v>47</v>
      </c>
      <c r="K5" s="8" t="s">
        <v>48</v>
      </c>
      <c r="L5" s="8" t="s">
        <v>33</v>
      </c>
      <c r="M5" s="8" t="s">
        <v>49</v>
      </c>
      <c r="N5" s="8" t="s">
        <v>35</v>
      </c>
      <c r="O5" s="8" t="s">
        <v>36</v>
      </c>
      <c r="P5" s="8" t="s">
        <v>37</v>
      </c>
      <c r="Q5" s="8" t="s">
        <v>38</v>
      </c>
      <c r="R5" s="8">
        <v>71.93</v>
      </c>
      <c r="S5" s="8" t="s">
        <v>39</v>
      </c>
      <c r="T5" s="8">
        <v>21579</v>
      </c>
      <c r="U5" s="8" t="s">
        <v>50</v>
      </c>
      <c r="V5" s="8" t="s">
        <v>41</v>
      </c>
    </row>
    <row r="6" ht="65" customHeight="1" spans="1:22">
      <c r="A6" s="8">
        <f>SUBTOTAL(3,B$3:B5)+1-1</f>
        <v>3</v>
      </c>
      <c r="B6" s="8" t="s">
        <v>23</v>
      </c>
      <c r="C6" s="8" t="s">
        <v>51</v>
      </c>
      <c r="D6" s="8" t="s">
        <v>52</v>
      </c>
      <c r="E6" s="8" t="s">
        <v>53</v>
      </c>
      <c r="F6" s="8" t="s">
        <v>54</v>
      </c>
      <c r="G6" s="8" t="s">
        <v>55</v>
      </c>
      <c r="H6" s="8" t="s">
        <v>56</v>
      </c>
      <c r="I6" s="8" t="s">
        <v>57</v>
      </c>
      <c r="J6" s="8" t="s">
        <v>58</v>
      </c>
      <c r="K6" s="8" t="s">
        <v>59</v>
      </c>
      <c r="L6" s="8" t="s">
        <v>60</v>
      </c>
      <c r="M6" s="8" t="s">
        <v>61</v>
      </c>
      <c r="N6" s="8" t="s">
        <v>35</v>
      </c>
      <c r="O6" s="8" t="s">
        <v>36</v>
      </c>
      <c r="P6" s="8" t="s">
        <v>37</v>
      </c>
      <c r="Q6" s="8" t="s">
        <v>38</v>
      </c>
      <c r="R6" s="8">
        <v>30</v>
      </c>
      <c r="S6" s="8" t="s">
        <v>39</v>
      </c>
      <c r="T6" s="8">
        <v>9000</v>
      </c>
      <c r="U6" s="8" t="s">
        <v>62</v>
      </c>
      <c r="V6" s="8" t="s">
        <v>41</v>
      </c>
    </row>
    <row r="7" ht="65" customHeight="1" spans="1:22">
      <c r="A7" s="8">
        <f>SUBTOTAL(3,B$3:B6)+1-1</f>
        <v>4</v>
      </c>
      <c r="B7" s="8" t="s">
        <v>23</v>
      </c>
      <c r="C7" s="8" t="s">
        <v>63</v>
      </c>
      <c r="D7" s="8" t="s">
        <v>52</v>
      </c>
      <c r="E7" s="8" t="s">
        <v>64</v>
      </c>
      <c r="F7" s="8" t="s">
        <v>65</v>
      </c>
      <c r="G7" s="8" t="s">
        <v>55</v>
      </c>
      <c r="H7" s="8" t="s">
        <v>66</v>
      </c>
      <c r="I7" s="8" t="s">
        <v>67</v>
      </c>
      <c r="J7" s="8" t="s">
        <v>68</v>
      </c>
      <c r="K7" s="8" t="s">
        <v>69</v>
      </c>
      <c r="L7" s="8" t="s">
        <v>70</v>
      </c>
      <c r="M7" s="8" t="s">
        <v>71</v>
      </c>
      <c r="N7" s="8" t="s">
        <v>35</v>
      </c>
      <c r="O7" s="8" t="s">
        <v>36</v>
      </c>
      <c r="P7" s="8" t="s">
        <v>72</v>
      </c>
      <c r="Q7" s="8" t="s">
        <v>73</v>
      </c>
      <c r="R7" s="8">
        <v>8160</v>
      </c>
      <c r="S7" s="8" t="s">
        <v>74</v>
      </c>
      <c r="T7" s="8">
        <v>4080</v>
      </c>
      <c r="U7" s="8" t="s">
        <v>75</v>
      </c>
      <c r="V7" s="8" t="s">
        <v>41</v>
      </c>
    </row>
    <row r="8" ht="65" customHeight="1" spans="1:22">
      <c r="A8" s="8">
        <f>SUBTOTAL(3,B$3:B7)+1-1</f>
        <v>5</v>
      </c>
      <c r="B8" s="8" t="s">
        <v>23</v>
      </c>
      <c r="C8" s="8" t="s">
        <v>76</v>
      </c>
      <c r="D8" s="8" t="s">
        <v>52</v>
      </c>
      <c r="E8" s="8" t="s">
        <v>77</v>
      </c>
      <c r="F8" s="8" t="s">
        <v>78</v>
      </c>
      <c r="G8" s="8" t="s">
        <v>28</v>
      </c>
      <c r="H8" s="8" t="s">
        <v>79</v>
      </c>
      <c r="I8" s="8" t="s">
        <v>80</v>
      </c>
      <c r="J8" s="8" t="s">
        <v>81</v>
      </c>
      <c r="K8" s="8" t="s">
        <v>82</v>
      </c>
      <c r="L8" s="8" t="s">
        <v>60</v>
      </c>
      <c r="M8" s="8" t="s">
        <v>83</v>
      </c>
      <c r="N8" s="8" t="s">
        <v>35</v>
      </c>
      <c r="O8" s="8" t="s">
        <v>36</v>
      </c>
      <c r="P8" s="8" t="s">
        <v>37</v>
      </c>
      <c r="Q8" s="8" t="s">
        <v>38</v>
      </c>
      <c r="R8" s="8">
        <v>117.83</v>
      </c>
      <c r="S8" s="8" t="s">
        <v>39</v>
      </c>
      <c r="T8" s="8">
        <v>35349</v>
      </c>
      <c r="U8" s="8" t="s">
        <v>84</v>
      </c>
      <c r="V8" s="8" t="s">
        <v>41</v>
      </c>
    </row>
    <row r="9" ht="65" customHeight="1" spans="1:22">
      <c r="A9" s="8">
        <f>SUBTOTAL(3,B$3:B8)+1-1</f>
        <v>6</v>
      </c>
      <c r="B9" s="8" t="s">
        <v>23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55</v>
      </c>
      <c r="H9" s="8" t="s">
        <v>89</v>
      </c>
      <c r="I9" s="8" t="s">
        <v>90</v>
      </c>
      <c r="J9" s="8" t="s">
        <v>91</v>
      </c>
      <c r="K9" s="8" t="s">
        <v>92</v>
      </c>
      <c r="L9" s="8" t="s">
        <v>93</v>
      </c>
      <c r="M9" s="8" t="s">
        <v>94</v>
      </c>
      <c r="N9" s="8" t="s">
        <v>35</v>
      </c>
      <c r="O9" s="8" t="s">
        <v>36</v>
      </c>
      <c r="P9" s="8" t="s">
        <v>72</v>
      </c>
      <c r="Q9" s="8" t="s">
        <v>73</v>
      </c>
      <c r="R9" s="8">
        <v>27680</v>
      </c>
      <c r="S9" s="8" t="s">
        <v>74</v>
      </c>
      <c r="T9" s="8">
        <v>13840</v>
      </c>
      <c r="U9" s="8" t="s">
        <v>95</v>
      </c>
      <c r="V9" s="8" t="s">
        <v>41</v>
      </c>
    </row>
    <row r="10" ht="65" customHeight="1" spans="1:22">
      <c r="A10" s="8">
        <f>SUBTOTAL(3,B$3:B9)+1-1</f>
        <v>7</v>
      </c>
      <c r="B10" s="8" t="s">
        <v>23</v>
      </c>
      <c r="C10" s="8" t="s">
        <v>96</v>
      </c>
      <c r="D10" s="8" t="s">
        <v>97</v>
      </c>
      <c r="E10" s="8" t="s">
        <v>98</v>
      </c>
      <c r="F10" s="8" t="s">
        <v>99</v>
      </c>
      <c r="G10" s="8" t="s">
        <v>28</v>
      </c>
      <c r="H10" s="8" t="s">
        <v>100</v>
      </c>
      <c r="I10" s="8" t="s">
        <v>101</v>
      </c>
      <c r="J10" s="8" t="s">
        <v>102</v>
      </c>
      <c r="K10" s="8" t="s">
        <v>103</v>
      </c>
      <c r="L10" s="8" t="s">
        <v>104</v>
      </c>
      <c r="M10" s="8" t="s">
        <v>105</v>
      </c>
      <c r="N10" s="8" t="s">
        <v>35</v>
      </c>
      <c r="O10" s="8" t="s">
        <v>36</v>
      </c>
      <c r="P10" s="8" t="s">
        <v>37</v>
      </c>
      <c r="Q10" s="8" t="s">
        <v>38</v>
      </c>
      <c r="R10" s="8">
        <v>32.8</v>
      </c>
      <c r="S10" s="8" t="s">
        <v>39</v>
      </c>
      <c r="T10" s="8">
        <v>9840</v>
      </c>
      <c r="U10" s="8" t="s">
        <v>106</v>
      </c>
      <c r="V10" s="8" t="s">
        <v>41</v>
      </c>
    </row>
    <row r="11" ht="65" customHeight="1" spans="1:22">
      <c r="A11" s="8">
        <f>SUBTOTAL(3,B$3:B10)+1-1</f>
        <v>8</v>
      </c>
      <c r="B11" s="8" t="s">
        <v>23</v>
      </c>
      <c r="C11" s="8" t="s">
        <v>107</v>
      </c>
      <c r="D11" s="8" t="s">
        <v>97</v>
      </c>
      <c r="E11" s="8" t="s">
        <v>108</v>
      </c>
      <c r="F11" s="8" t="s">
        <v>109</v>
      </c>
      <c r="G11" s="8" t="s">
        <v>110</v>
      </c>
      <c r="H11" s="8" t="s">
        <v>111</v>
      </c>
      <c r="I11" s="8" t="s">
        <v>112</v>
      </c>
      <c r="J11" s="8" t="s">
        <v>113</v>
      </c>
      <c r="K11" s="8" t="s">
        <v>114</v>
      </c>
      <c r="L11" s="8" t="s">
        <v>104</v>
      </c>
      <c r="M11" s="8" t="s">
        <v>115</v>
      </c>
      <c r="N11" s="8" t="s">
        <v>35</v>
      </c>
      <c r="O11" s="8" t="s">
        <v>36</v>
      </c>
      <c r="P11" s="8" t="s">
        <v>37</v>
      </c>
      <c r="Q11" s="8" t="s">
        <v>38</v>
      </c>
      <c r="R11" s="8">
        <v>35.2</v>
      </c>
      <c r="S11" s="8" t="s">
        <v>39</v>
      </c>
      <c r="T11" s="8">
        <v>10560</v>
      </c>
      <c r="U11" s="8" t="s">
        <v>116</v>
      </c>
      <c r="V11" s="8" t="s">
        <v>41</v>
      </c>
    </row>
    <row r="12" ht="65" customHeight="1" spans="1:22">
      <c r="A12" s="8">
        <f>SUBTOTAL(3,B$3:B11)+1-1</f>
        <v>9</v>
      </c>
      <c r="B12" s="8" t="s">
        <v>23</v>
      </c>
      <c r="C12" s="8" t="s">
        <v>117</v>
      </c>
      <c r="D12" s="8" t="s">
        <v>118</v>
      </c>
      <c r="E12" s="8" t="s">
        <v>119</v>
      </c>
      <c r="F12" s="8" t="s">
        <v>120</v>
      </c>
      <c r="G12" s="8" t="s">
        <v>28</v>
      </c>
      <c r="H12" s="8" t="s">
        <v>121</v>
      </c>
      <c r="I12" s="8" t="s">
        <v>122</v>
      </c>
      <c r="J12" s="8" t="s">
        <v>123</v>
      </c>
      <c r="K12" s="8" t="s">
        <v>124</v>
      </c>
      <c r="L12" s="8" t="s">
        <v>93</v>
      </c>
      <c r="M12" s="8" t="s">
        <v>125</v>
      </c>
      <c r="N12" s="8" t="s">
        <v>35</v>
      </c>
      <c r="O12" s="8" t="s">
        <v>36</v>
      </c>
      <c r="P12" s="8" t="s">
        <v>37</v>
      </c>
      <c r="Q12" s="8" t="s">
        <v>38</v>
      </c>
      <c r="R12" s="8">
        <v>47.51</v>
      </c>
      <c r="S12" s="8" t="s">
        <v>39</v>
      </c>
      <c r="T12" s="8">
        <v>14253</v>
      </c>
      <c r="U12" s="8" t="s">
        <v>126</v>
      </c>
      <c r="V12" s="8" t="s">
        <v>41</v>
      </c>
    </row>
    <row r="13" ht="65" customHeight="1" spans="1:22">
      <c r="A13" s="8">
        <f>SUBTOTAL(3,B$3:B12)+1-1</f>
        <v>10</v>
      </c>
      <c r="B13" s="8" t="s">
        <v>23</v>
      </c>
      <c r="C13" s="8" t="s">
        <v>127</v>
      </c>
      <c r="D13" s="8" t="s">
        <v>128</v>
      </c>
      <c r="E13" s="8" t="s">
        <v>129</v>
      </c>
      <c r="F13" s="8" t="s">
        <v>130</v>
      </c>
      <c r="G13" s="8" t="s">
        <v>55</v>
      </c>
      <c r="H13" s="8" t="s">
        <v>131</v>
      </c>
      <c r="I13" s="8" t="s">
        <v>132</v>
      </c>
      <c r="J13" s="8" t="s">
        <v>133</v>
      </c>
      <c r="K13" s="8" t="s">
        <v>134</v>
      </c>
      <c r="L13" s="8" t="s">
        <v>93</v>
      </c>
      <c r="M13" s="8" t="s">
        <v>135</v>
      </c>
      <c r="N13" s="8" t="s">
        <v>35</v>
      </c>
      <c r="O13" s="8" t="s">
        <v>36</v>
      </c>
      <c r="P13" s="8" t="s">
        <v>37</v>
      </c>
      <c r="Q13" s="8" t="s">
        <v>38</v>
      </c>
      <c r="R13" s="8">
        <v>111.15</v>
      </c>
      <c r="S13" s="8" t="s">
        <v>39</v>
      </c>
      <c r="T13" s="8">
        <v>33345</v>
      </c>
      <c r="U13" s="8" t="s">
        <v>136</v>
      </c>
      <c r="V13" s="8" t="s">
        <v>41</v>
      </c>
    </row>
    <row r="14" ht="65" customHeight="1" spans="1:22">
      <c r="A14" s="8">
        <f>SUBTOTAL(3,B$3:B13)+1-1</f>
        <v>11</v>
      </c>
      <c r="B14" s="8" t="s">
        <v>23</v>
      </c>
      <c r="C14" s="8" t="s">
        <v>137</v>
      </c>
      <c r="D14" s="8" t="s">
        <v>138</v>
      </c>
      <c r="E14" s="8" t="s">
        <v>139</v>
      </c>
      <c r="F14" s="8" t="s">
        <v>140</v>
      </c>
      <c r="G14" s="8" t="s">
        <v>141</v>
      </c>
      <c r="H14" s="8" t="s">
        <v>142</v>
      </c>
      <c r="I14" s="8" t="s">
        <v>143</v>
      </c>
      <c r="J14" s="8" t="s">
        <v>144</v>
      </c>
      <c r="K14" s="8" t="s">
        <v>145</v>
      </c>
      <c r="L14" s="8" t="s">
        <v>146</v>
      </c>
      <c r="M14" s="8" t="s">
        <v>147</v>
      </c>
      <c r="N14" s="8" t="s">
        <v>35</v>
      </c>
      <c r="O14" s="8" t="s">
        <v>36</v>
      </c>
      <c r="P14" s="8" t="s">
        <v>37</v>
      </c>
      <c r="Q14" s="8" t="s">
        <v>38</v>
      </c>
      <c r="R14" s="8">
        <v>55</v>
      </c>
      <c r="S14" s="8" t="s">
        <v>39</v>
      </c>
      <c r="T14" s="8">
        <v>16500</v>
      </c>
      <c r="U14" s="8" t="s">
        <v>148</v>
      </c>
      <c r="V14" s="8" t="s">
        <v>41</v>
      </c>
    </row>
    <row r="15" ht="65" customHeight="1" spans="1:22">
      <c r="A15" s="8">
        <f>SUBTOTAL(3,B$3:B14)+1-1</f>
        <v>12</v>
      </c>
      <c r="B15" s="8" t="s">
        <v>23</v>
      </c>
      <c r="C15" s="8" t="s">
        <v>149</v>
      </c>
      <c r="D15" s="8" t="s">
        <v>150</v>
      </c>
      <c r="E15" s="8" t="s">
        <v>151</v>
      </c>
      <c r="F15" s="8" t="s">
        <v>152</v>
      </c>
      <c r="G15" s="8" t="s">
        <v>28</v>
      </c>
      <c r="H15" s="8" t="s">
        <v>153</v>
      </c>
      <c r="I15" s="8" t="s">
        <v>154</v>
      </c>
      <c r="J15" s="8" t="s">
        <v>155</v>
      </c>
      <c r="K15" s="8" t="s">
        <v>156</v>
      </c>
      <c r="L15" s="8" t="s">
        <v>157</v>
      </c>
      <c r="M15" s="8" t="s">
        <v>158</v>
      </c>
      <c r="N15" s="8" t="s">
        <v>35</v>
      </c>
      <c r="O15" s="8" t="s">
        <v>36</v>
      </c>
      <c r="P15" s="8" t="s">
        <v>37</v>
      </c>
      <c r="Q15" s="8" t="s">
        <v>38</v>
      </c>
      <c r="R15" s="8">
        <v>32.46</v>
      </c>
      <c r="S15" s="8" t="s">
        <v>39</v>
      </c>
      <c r="T15" s="8">
        <v>9738</v>
      </c>
      <c r="U15" s="8" t="s">
        <v>159</v>
      </c>
      <c r="V15" s="8" t="s">
        <v>41</v>
      </c>
    </row>
    <row r="16" ht="65" customHeight="1" spans="1:22">
      <c r="A16" s="8">
        <f>SUBTOTAL(3,B$3:B15)+1-1</f>
        <v>13</v>
      </c>
      <c r="B16" s="8" t="s">
        <v>23</v>
      </c>
      <c r="C16" s="8" t="s">
        <v>160</v>
      </c>
      <c r="D16" s="8" t="s">
        <v>150</v>
      </c>
      <c r="E16" s="8" t="s">
        <v>161</v>
      </c>
      <c r="F16" s="8" t="s">
        <v>162</v>
      </c>
      <c r="G16" s="8" t="s">
        <v>28</v>
      </c>
      <c r="H16" s="8" t="s">
        <v>163</v>
      </c>
      <c r="I16" s="8" t="s">
        <v>164</v>
      </c>
      <c r="J16" s="8" t="s">
        <v>165</v>
      </c>
      <c r="K16" s="8" t="s">
        <v>166</v>
      </c>
      <c r="L16" s="8" t="s">
        <v>93</v>
      </c>
      <c r="M16" s="8" t="s">
        <v>167</v>
      </c>
      <c r="N16" s="8" t="s">
        <v>35</v>
      </c>
      <c r="O16" s="8" t="s">
        <v>36</v>
      </c>
      <c r="P16" s="8" t="s">
        <v>37</v>
      </c>
      <c r="Q16" s="8" t="s">
        <v>38</v>
      </c>
      <c r="R16" s="8">
        <v>38.57</v>
      </c>
      <c r="S16" s="8" t="s">
        <v>39</v>
      </c>
      <c r="T16" s="8">
        <v>11571</v>
      </c>
      <c r="U16" s="8" t="s">
        <v>168</v>
      </c>
      <c r="V16" s="8" t="s">
        <v>41</v>
      </c>
    </row>
    <row r="17" ht="65" customHeight="1" spans="1:22">
      <c r="A17" s="8">
        <f>SUBTOTAL(3,B$3:B16)+1-1</f>
        <v>14</v>
      </c>
      <c r="B17" s="8" t="s">
        <v>23</v>
      </c>
      <c r="C17" s="8" t="s">
        <v>169</v>
      </c>
      <c r="D17" s="8" t="s">
        <v>170</v>
      </c>
      <c r="E17" s="8" t="s">
        <v>171</v>
      </c>
      <c r="F17" s="8" t="s">
        <v>172</v>
      </c>
      <c r="G17" s="8" t="s">
        <v>28</v>
      </c>
      <c r="H17" s="8" t="s">
        <v>173</v>
      </c>
      <c r="I17" s="8" t="s">
        <v>174</v>
      </c>
      <c r="J17" s="8" t="s">
        <v>175</v>
      </c>
      <c r="K17" s="8" t="s">
        <v>176</v>
      </c>
      <c r="L17" s="8" t="s">
        <v>157</v>
      </c>
      <c r="M17" s="8" t="s">
        <v>177</v>
      </c>
      <c r="N17" s="8" t="s">
        <v>35</v>
      </c>
      <c r="O17" s="8" t="s">
        <v>36</v>
      </c>
      <c r="P17" s="8" t="s">
        <v>37</v>
      </c>
      <c r="Q17" s="8" t="s">
        <v>38</v>
      </c>
      <c r="R17" s="8">
        <v>100.61</v>
      </c>
      <c r="S17" s="8" t="s">
        <v>39</v>
      </c>
      <c r="T17" s="8">
        <v>30183</v>
      </c>
      <c r="U17" s="8" t="s">
        <v>178</v>
      </c>
      <c r="V17" s="8" t="s">
        <v>179</v>
      </c>
    </row>
    <row r="18" ht="65" customHeight="1" spans="1:22">
      <c r="A18" s="8">
        <f>SUBTOTAL(3,B$3:B17)+1-1</f>
        <v>15</v>
      </c>
      <c r="B18" s="8" t="s">
        <v>23</v>
      </c>
      <c r="C18" s="8" t="s">
        <v>180</v>
      </c>
      <c r="D18" s="8" t="s">
        <v>25</v>
      </c>
      <c r="E18" s="8" t="s">
        <v>181</v>
      </c>
      <c r="F18" s="8" t="s">
        <v>182</v>
      </c>
      <c r="G18" s="8" t="s">
        <v>28</v>
      </c>
      <c r="H18" s="8" t="s">
        <v>183</v>
      </c>
      <c r="I18" s="8" t="s">
        <v>184</v>
      </c>
      <c r="J18" s="8" t="s">
        <v>185</v>
      </c>
      <c r="K18" s="8" t="s">
        <v>186</v>
      </c>
      <c r="L18" s="8" t="s">
        <v>33</v>
      </c>
      <c r="M18" s="8" t="s">
        <v>187</v>
      </c>
      <c r="N18" s="8" t="s">
        <v>35</v>
      </c>
      <c r="O18" s="8" t="s">
        <v>36</v>
      </c>
      <c r="P18" s="8" t="s">
        <v>37</v>
      </c>
      <c r="Q18" s="8" t="s">
        <v>38</v>
      </c>
      <c r="R18" s="8">
        <v>42.6</v>
      </c>
      <c r="S18" s="8" t="s">
        <v>39</v>
      </c>
      <c r="T18" s="8">
        <v>12780</v>
      </c>
      <c r="U18" s="8" t="s">
        <v>188</v>
      </c>
      <c r="V18" s="8" t="s">
        <v>179</v>
      </c>
    </row>
    <row r="19" ht="65" customHeight="1" spans="1:22">
      <c r="A19" s="8">
        <f>SUBTOTAL(3,B$3:B18)+1-1</f>
        <v>16</v>
      </c>
      <c r="B19" s="8" t="s">
        <v>23</v>
      </c>
      <c r="C19" s="8" t="s">
        <v>189</v>
      </c>
      <c r="D19" s="8" t="s">
        <v>52</v>
      </c>
      <c r="E19" s="8" t="s">
        <v>190</v>
      </c>
      <c r="F19" s="8" t="s">
        <v>191</v>
      </c>
      <c r="G19" s="8" t="s">
        <v>55</v>
      </c>
      <c r="H19" s="8" t="s">
        <v>192</v>
      </c>
      <c r="I19" s="8" t="s">
        <v>193</v>
      </c>
      <c r="J19" s="8" t="s">
        <v>194</v>
      </c>
      <c r="K19" s="8" t="s">
        <v>69</v>
      </c>
      <c r="L19" s="8" t="s">
        <v>70</v>
      </c>
      <c r="M19" s="8" t="s">
        <v>195</v>
      </c>
      <c r="N19" s="8" t="s">
        <v>35</v>
      </c>
      <c r="O19" s="8" t="s">
        <v>36</v>
      </c>
      <c r="P19" s="8" t="s">
        <v>37</v>
      </c>
      <c r="Q19" s="8" t="s">
        <v>38</v>
      </c>
      <c r="R19" s="8">
        <v>36.5</v>
      </c>
      <c r="S19" s="8" t="s">
        <v>39</v>
      </c>
      <c r="T19" s="8">
        <v>10950</v>
      </c>
      <c r="U19" s="8" t="s">
        <v>196</v>
      </c>
      <c r="V19" s="8" t="s">
        <v>179</v>
      </c>
    </row>
    <row r="20" ht="65" customHeight="1" spans="1:22">
      <c r="A20" s="8">
        <f>SUBTOTAL(3,B$3:B19)+1-1</f>
        <v>17</v>
      </c>
      <c r="B20" s="8" t="s">
        <v>23</v>
      </c>
      <c r="C20" s="8" t="s">
        <v>197</v>
      </c>
      <c r="D20" s="8" t="s">
        <v>52</v>
      </c>
      <c r="E20" s="8" t="s">
        <v>190</v>
      </c>
      <c r="F20" s="8" t="s">
        <v>198</v>
      </c>
      <c r="G20" s="8" t="s">
        <v>28</v>
      </c>
      <c r="H20" s="8" t="s">
        <v>199</v>
      </c>
      <c r="I20" s="8" t="s">
        <v>90</v>
      </c>
      <c r="J20" s="8" t="s">
        <v>200</v>
      </c>
      <c r="K20" s="8" t="s">
        <v>201</v>
      </c>
      <c r="L20" s="8" t="s">
        <v>60</v>
      </c>
      <c r="M20" s="8" t="s">
        <v>202</v>
      </c>
      <c r="N20" s="8" t="s">
        <v>35</v>
      </c>
      <c r="O20" s="8" t="s">
        <v>36</v>
      </c>
      <c r="P20" s="8" t="s">
        <v>72</v>
      </c>
      <c r="Q20" s="8" t="s">
        <v>73</v>
      </c>
      <c r="R20" s="8">
        <v>56663.8</v>
      </c>
      <c r="S20" s="8" t="s">
        <v>74</v>
      </c>
      <c r="T20" s="8">
        <v>28331.9</v>
      </c>
      <c r="U20" s="8" t="s">
        <v>203</v>
      </c>
      <c r="V20" s="8" t="s">
        <v>179</v>
      </c>
    </row>
    <row r="21" ht="65" customHeight="1" spans="1:22">
      <c r="A21" s="8">
        <f>SUBTOTAL(3,B$3:B20)+1-1</f>
        <v>18</v>
      </c>
      <c r="B21" s="8" t="s">
        <v>23</v>
      </c>
      <c r="C21" s="8" t="s">
        <v>204</v>
      </c>
      <c r="D21" s="8" t="s">
        <v>205</v>
      </c>
      <c r="E21" s="8" t="s">
        <v>206</v>
      </c>
      <c r="F21" s="8" t="s">
        <v>207</v>
      </c>
      <c r="G21" s="8" t="s">
        <v>208</v>
      </c>
      <c r="H21" s="8" t="s">
        <v>209</v>
      </c>
      <c r="I21" s="8" t="s">
        <v>174</v>
      </c>
      <c r="J21" s="8" t="s">
        <v>210</v>
      </c>
      <c r="K21" s="8" t="s">
        <v>211</v>
      </c>
      <c r="L21" s="8" t="s">
        <v>212</v>
      </c>
      <c r="M21" s="8" t="s">
        <v>213</v>
      </c>
      <c r="N21" s="8" t="s">
        <v>35</v>
      </c>
      <c r="O21" s="8" t="s">
        <v>36</v>
      </c>
      <c r="P21" s="8" t="s">
        <v>37</v>
      </c>
      <c r="Q21" s="8" t="s">
        <v>38</v>
      </c>
      <c r="R21" s="8">
        <v>32</v>
      </c>
      <c r="S21" s="8" t="s">
        <v>39</v>
      </c>
      <c r="T21" s="8">
        <v>9600</v>
      </c>
      <c r="U21" s="8" t="s">
        <v>214</v>
      </c>
      <c r="V21" s="8" t="s">
        <v>179</v>
      </c>
    </row>
    <row r="22" ht="65" customHeight="1" spans="1:22">
      <c r="A22" s="8">
        <f>SUBTOTAL(3,B$3:B21)+1-1</f>
        <v>19</v>
      </c>
      <c r="B22" s="8" t="s">
        <v>23</v>
      </c>
      <c r="C22" s="8" t="s">
        <v>215</v>
      </c>
      <c r="D22" s="8" t="s">
        <v>205</v>
      </c>
      <c r="E22" s="8" t="s">
        <v>216</v>
      </c>
      <c r="F22" s="8" t="s">
        <v>217</v>
      </c>
      <c r="G22" s="8" t="s">
        <v>55</v>
      </c>
      <c r="H22" s="8" t="s">
        <v>218</v>
      </c>
      <c r="I22" s="8" t="s">
        <v>219</v>
      </c>
      <c r="J22" s="8" t="s">
        <v>220</v>
      </c>
      <c r="K22" s="8" t="s">
        <v>221</v>
      </c>
      <c r="L22" s="8" t="s">
        <v>146</v>
      </c>
      <c r="M22" s="8" t="s">
        <v>222</v>
      </c>
      <c r="N22" s="8" t="s">
        <v>35</v>
      </c>
      <c r="O22" s="8" t="s">
        <v>36</v>
      </c>
      <c r="P22" s="8" t="s">
        <v>37</v>
      </c>
      <c r="Q22" s="8" t="s">
        <v>38</v>
      </c>
      <c r="R22" s="8">
        <v>118</v>
      </c>
      <c r="S22" s="8" t="s">
        <v>39</v>
      </c>
      <c r="T22" s="8">
        <v>35400</v>
      </c>
      <c r="U22" s="8" t="s">
        <v>223</v>
      </c>
      <c r="V22" s="8" t="s">
        <v>179</v>
      </c>
    </row>
    <row r="23" ht="65" customHeight="1" spans="1:22">
      <c r="A23" s="8">
        <f>SUBTOTAL(3,B$3:B22)+1-1</f>
        <v>20</v>
      </c>
      <c r="B23" s="8" t="s">
        <v>23</v>
      </c>
      <c r="C23" s="8" t="s">
        <v>224</v>
      </c>
      <c r="D23" s="8" t="s">
        <v>205</v>
      </c>
      <c r="E23" s="8" t="s">
        <v>225</v>
      </c>
      <c r="F23" s="8" t="s">
        <v>226</v>
      </c>
      <c r="G23" s="8" t="s">
        <v>28</v>
      </c>
      <c r="H23" s="8" t="s">
        <v>227</v>
      </c>
      <c r="I23" s="8" t="s">
        <v>228</v>
      </c>
      <c r="J23" s="8" t="s">
        <v>229</v>
      </c>
      <c r="K23" s="8" t="s">
        <v>230</v>
      </c>
      <c r="L23" s="8" t="s">
        <v>212</v>
      </c>
      <c r="M23" s="8" t="s">
        <v>231</v>
      </c>
      <c r="N23" s="8" t="s">
        <v>35</v>
      </c>
      <c r="O23" s="8" t="s">
        <v>36</v>
      </c>
      <c r="P23" s="8" t="s">
        <v>37</v>
      </c>
      <c r="Q23" s="8" t="s">
        <v>38</v>
      </c>
      <c r="R23" s="8">
        <v>70.6</v>
      </c>
      <c r="S23" s="8" t="s">
        <v>39</v>
      </c>
      <c r="T23" s="8">
        <v>21180</v>
      </c>
      <c r="U23" s="8" t="s">
        <v>232</v>
      </c>
      <c r="V23" s="8" t="s">
        <v>179</v>
      </c>
    </row>
    <row r="24" ht="65" customHeight="1" spans="1:22">
      <c r="A24" s="8">
        <f>SUBTOTAL(3,B$3:B23)+1-1</f>
        <v>21</v>
      </c>
      <c r="B24" s="8" t="s">
        <v>23</v>
      </c>
      <c r="C24" s="8" t="s">
        <v>233</v>
      </c>
      <c r="D24" s="8" t="s">
        <v>86</v>
      </c>
      <c r="E24" s="8" t="s">
        <v>234</v>
      </c>
      <c r="F24" s="8" t="s">
        <v>235</v>
      </c>
      <c r="G24" s="8" t="s">
        <v>28</v>
      </c>
      <c r="H24" s="8" t="s">
        <v>236</v>
      </c>
      <c r="I24" s="8" t="s">
        <v>237</v>
      </c>
      <c r="J24" s="8" t="s">
        <v>238</v>
      </c>
      <c r="K24" s="8" t="s">
        <v>145</v>
      </c>
      <c r="L24" s="8" t="s">
        <v>239</v>
      </c>
      <c r="M24" s="8" t="s">
        <v>240</v>
      </c>
      <c r="N24" s="8" t="s">
        <v>35</v>
      </c>
      <c r="O24" s="8" t="s">
        <v>36</v>
      </c>
      <c r="P24" s="8" t="s">
        <v>72</v>
      </c>
      <c r="Q24" s="8" t="s">
        <v>73</v>
      </c>
      <c r="R24" s="8">
        <v>26878.5</v>
      </c>
      <c r="S24" s="8" t="s">
        <v>74</v>
      </c>
      <c r="T24" s="8">
        <v>13439.25</v>
      </c>
      <c r="U24" s="8" t="s">
        <v>241</v>
      </c>
      <c r="V24" s="8" t="s">
        <v>179</v>
      </c>
    </row>
    <row r="25" ht="65" customHeight="1" spans="1:22">
      <c r="A25" s="8">
        <f>SUBTOTAL(3,B$3:B24)+1-1</f>
        <v>22</v>
      </c>
      <c r="B25" s="8" t="s">
        <v>23</v>
      </c>
      <c r="C25" s="8" t="s">
        <v>242</v>
      </c>
      <c r="D25" s="8" t="s">
        <v>86</v>
      </c>
      <c r="E25" s="8" t="s">
        <v>234</v>
      </c>
      <c r="F25" s="8" t="s">
        <v>243</v>
      </c>
      <c r="G25" s="8" t="s">
        <v>28</v>
      </c>
      <c r="H25" s="8" t="s">
        <v>244</v>
      </c>
      <c r="I25" s="8" t="s">
        <v>30</v>
      </c>
      <c r="J25" s="8" t="s">
        <v>245</v>
      </c>
      <c r="K25" s="8" t="s">
        <v>246</v>
      </c>
      <c r="L25" s="8" t="s">
        <v>247</v>
      </c>
      <c r="M25" s="8" t="s">
        <v>248</v>
      </c>
      <c r="N25" s="8" t="s">
        <v>35</v>
      </c>
      <c r="O25" s="8" t="s">
        <v>36</v>
      </c>
      <c r="P25" s="8" t="s">
        <v>72</v>
      </c>
      <c r="Q25" s="8" t="s">
        <v>73</v>
      </c>
      <c r="R25" s="8">
        <v>127029</v>
      </c>
      <c r="S25" s="8" t="s">
        <v>74</v>
      </c>
      <c r="T25" s="8">
        <v>63514.5</v>
      </c>
      <c r="U25" s="8" t="s">
        <v>249</v>
      </c>
      <c r="V25" s="8" t="s">
        <v>179</v>
      </c>
    </row>
    <row r="26" ht="65" customHeight="1" spans="1:22">
      <c r="A26" s="8">
        <f>SUBTOTAL(3,B$3:B25)+1-1</f>
        <v>23</v>
      </c>
      <c r="B26" s="8" t="s">
        <v>23</v>
      </c>
      <c r="C26" s="8" t="s">
        <v>250</v>
      </c>
      <c r="D26" s="8" t="s">
        <v>86</v>
      </c>
      <c r="E26" s="8" t="s">
        <v>251</v>
      </c>
      <c r="F26" s="8" t="s">
        <v>252</v>
      </c>
      <c r="G26" s="8" t="s">
        <v>28</v>
      </c>
      <c r="H26" s="8" t="s">
        <v>253</v>
      </c>
      <c r="I26" s="8" t="s">
        <v>254</v>
      </c>
      <c r="J26" s="8" t="s">
        <v>255</v>
      </c>
      <c r="K26" s="8" t="s">
        <v>256</v>
      </c>
      <c r="L26" s="8" t="s">
        <v>247</v>
      </c>
      <c r="M26" s="8" t="s">
        <v>257</v>
      </c>
      <c r="N26" s="8" t="s">
        <v>35</v>
      </c>
      <c r="O26" s="8" t="s">
        <v>36</v>
      </c>
      <c r="P26" s="8" t="s">
        <v>37</v>
      </c>
      <c r="Q26" s="8" t="s">
        <v>38</v>
      </c>
      <c r="R26" s="8">
        <v>77</v>
      </c>
      <c r="S26" s="8" t="s">
        <v>39</v>
      </c>
      <c r="T26" s="8">
        <v>23100</v>
      </c>
      <c r="U26" s="8" t="s">
        <v>258</v>
      </c>
      <c r="V26" s="8" t="s">
        <v>179</v>
      </c>
    </row>
    <row r="27" ht="65" customHeight="1" spans="1:22">
      <c r="A27" s="8">
        <f>SUBTOTAL(3,B$3:B26)+1-1</f>
        <v>24</v>
      </c>
      <c r="B27" s="8" t="s">
        <v>23</v>
      </c>
      <c r="C27" s="8" t="s">
        <v>259</v>
      </c>
      <c r="D27" s="8" t="s">
        <v>260</v>
      </c>
      <c r="E27" s="8" t="s">
        <v>261</v>
      </c>
      <c r="F27" s="8" t="s">
        <v>262</v>
      </c>
      <c r="G27" s="8" t="s">
        <v>263</v>
      </c>
      <c r="H27" s="8" t="s">
        <v>264</v>
      </c>
      <c r="I27" s="8" t="s">
        <v>265</v>
      </c>
      <c r="J27" s="8" t="s">
        <v>266</v>
      </c>
      <c r="K27" s="8" t="s">
        <v>267</v>
      </c>
      <c r="L27" s="8" t="s">
        <v>268</v>
      </c>
      <c r="M27" s="8" t="s">
        <v>269</v>
      </c>
      <c r="N27" s="8" t="s">
        <v>35</v>
      </c>
      <c r="O27" s="8" t="s">
        <v>36</v>
      </c>
      <c r="P27" s="8" t="s">
        <v>37</v>
      </c>
      <c r="Q27" s="8" t="s">
        <v>38</v>
      </c>
      <c r="R27" s="8">
        <v>200</v>
      </c>
      <c r="S27" s="8" t="s">
        <v>39</v>
      </c>
      <c r="T27" s="8">
        <v>60000</v>
      </c>
      <c r="U27" s="8" t="s">
        <v>270</v>
      </c>
      <c r="V27" s="8" t="s">
        <v>179</v>
      </c>
    </row>
    <row r="28" ht="65" customHeight="1" spans="1:22">
      <c r="A28" s="8">
        <f>SUBTOTAL(3,B$3:B27)+1-1</f>
        <v>25</v>
      </c>
      <c r="B28" s="8" t="s">
        <v>23</v>
      </c>
      <c r="C28" s="8" t="s">
        <v>271</v>
      </c>
      <c r="D28" s="8" t="s">
        <v>272</v>
      </c>
      <c r="E28" s="8" t="s">
        <v>273</v>
      </c>
      <c r="F28" s="8" t="s">
        <v>274</v>
      </c>
      <c r="G28" s="8" t="s">
        <v>28</v>
      </c>
      <c r="H28" s="8" t="s">
        <v>275</v>
      </c>
      <c r="I28" s="8" t="s">
        <v>276</v>
      </c>
      <c r="J28" s="8" t="s">
        <v>277</v>
      </c>
      <c r="K28" s="8" t="s">
        <v>278</v>
      </c>
      <c r="L28" s="8" t="s">
        <v>279</v>
      </c>
      <c r="M28" s="8" t="s">
        <v>280</v>
      </c>
      <c r="N28" s="8" t="s">
        <v>35</v>
      </c>
      <c r="O28" s="8" t="s">
        <v>36</v>
      </c>
      <c r="P28" s="8" t="s">
        <v>72</v>
      </c>
      <c r="Q28" s="8" t="s">
        <v>73</v>
      </c>
      <c r="R28" s="8">
        <v>15575</v>
      </c>
      <c r="S28" s="8" t="s">
        <v>74</v>
      </c>
      <c r="T28" s="8">
        <v>7787.5</v>
      </c>
      <c r="U28" s="8" t="s">
        <v>281</v>
      </c>
      <c r="V28" s="8" t="s">
        <v>179</v>
      </c>
    </row>
    <row r="29" ht="65" customHeight="1" spans="1:22">
      <c r="A29" s="8">
        <f>SUBTOTAL(3,B$3:B28)+1-1</f>
        <v>26</v>
      </c>
      <c r="B29" s="8" t="s">
        <v>23</v>
      </c>
      <c r="C29" s="8" t="s">
        <v>282</v>
      </c>
      <c r="D29" s="8" t="s">
        <v>118</v>
      </c>
      <c r="E29" s="8" t="s">
        <v>283</v>
      </c>
      <c r="F29" s="8" t="s">
        <v>284</v>
      </c>
      <c r="G29" s="8" t="s">
        <v>208</v>
      </c>
      <c r="H29" s="8" t="s">
        <v>285</v>
      </c>
      <c r="I29" s="8" t="s">
        <v>286</v>
      </c>
      <c r="J29" s="8" t="s">
        <v>287</v>
      </c>
      <c r="K29" s="8" t="s">
        <v>288</v>
      </c>
      <c r="L29" s="8" t="s">
        <v>289</v>
      </c>
      <c r="M29" s="8" t="s">
        <v>290</v>
      </c>
      <c r="N29" s="8" t="s">
        <v>35</v>
      </c>
      <c r="O29" s="8" t="s">
        <v>36</v>
      </c>
      <c r="P29" s="8" t="s">
        <v>37</v>
      </c>
      <c r="Q29" s="8" t="s">
        <v>38</v>
      </c>
      <c r="R29" s="8">
        <v>287.79</v>
      </c>
      <c r="S29" s="8" t="s">
        <v>39</v>
      </c>
      <c r="T29" s="8">
        <v>86337</v>
      </c>
      <c r="U29" s="8" t="s">
        <v>291</v>
      </c>
      <c r="V29" s="8" t="s">
        <v>179</v>
      </c>
    </row>
    <row r="30" ht="65" customHeight="1" spans="1:22">
      <c r="A30" s="8">
        <f>SUBTOTAL(3,B$3:B29)+1-1</f>
        <v>27</v>
      </c>
      <c r="B30" s="8" t="s">
        <v>23</v>
      </c>
      <c r="C30" s="8" t="s">
        <v>292</v>
      </c>
      <c r="D30" s="8" t="s">
        <v>150</v>
      </c>
      <c r="E30" s="8" t="s">
        <v>293</v>
      </c>
      <c r="F30" s="8" t="s">
        <v>294</v>
      </c>
      <c r="G30" s="8" t="s">
        <v>28</v>
      </c>
      <c r="H30" s="8" t="s">
        <v>295</v>
      </c>
      <c r="I30" s="8" t="s">
        <v>296</v>
      </c>
      <c r="J30" s="8" t="s">
        <v>297</v>
      </c>
      <c r="K30" s="8" t="s">
        <v>298</v>
      </c>
      <c r="L30" s="8" t="s">
        <v>299</v>
      </c>
      <c r="M30" s="8" t="s">
        <v>300</v>
      </c>
      <c r="N30" s="8" t="s">
        <v>35</v>
      </c>
      <c r="O30" s="8" t="s">
        <v>36</v>
      </c>
      <c r="P30" s="8" t="s">
        <v>37</v>
      </c>
      <c r="Q30" s="8" t="s">
        <v>38</v>
      </c>
      <c r="R30" s="8">
        <v>56</v>
      </c>
      <c r="S30" s="8" t="s">
        <v>39</v>
      </c>
      <c r="T30" s="8">
        <v>16800</v>
      </c>
      <c r="U30" s="8" t="s">
        <v>301</v>
      </c>
      <c r="V30" s="8" t="s">
        <v>179</v>
      </c>
    </row>
    <row r="31" ht="65" customHeight="1" spans="1:22">
      <c r="A31" s="8">
        <f>SUBTOTAL(3,B$3:B30)+1-1</f>
        <v>28</v>
      </c>
      <c r="B31" s="8" t="s">
        <v>23</v>
      </c>
      <c r="C31" s="8" t="s">
        <v>302</v>
      </c>
      <c r="D31" s="8" t="s">
        <v>303</v>
      </c>
      <c r="E31" s="10" t="s">
        <v>304</v>
      </c>
      <c r="F31" s="8" t="s">
        <v>305</v>
      </c>
      <c r="G31" s="8" t="s">
        <v>55</v>
      </c>
      <c r="H31" s="8" t="s">
        <v>306</v>
      </c>
      <c r="I31" s="8" t="s">
        <v>265</v>
      </c>
      <c r="J31" s="8" t="s">
        <v>307</v>
      </c>
      <c r="K31" s="8" t="s">
        <v>145</v>
      </c>
      <c r="L31" s="8" t="s">
        <v>239</v>
      </c>
      <c r="M31" s="8" t="s">
        <v>308</v>
      </c>
      <c r="N31" s="8" t="s">
        <v>35</v>
      </c>
      <c r="O31" s="8" t="s">
        <v>36</v>
      </c>
      <c r="P31" s="8" t="s">
        <v>37</v>
      </c>
      <c r="Q31" s="8" t="s">
        <v>38</v>
      </c>
      <c r="R31" s="8">
        <v>32.35</v>
      </c>
      <c r="S31" s="8" t="s">
        <v>39</v>
      </c>
      <c r="T31" s="8">
        <v>9705</v>
      </c>
      <c r="U31" s="8" t="s">
        <v>309</v>
      </c>
      <c r="V31" s="8" t="s">
        <v>179</v>
      </c>
    </row>
    <row r="32" ht="65" customHeight="1" spans="1:22">
      <c r="A32" s="8">
        <f>SUBTOTAL(3,B$3:B31)+1-1</f>
        <v>29</v>
      </c>
      <c r="B32" s="8" t="s">
        <v>23</v>
      </c>
      <c r="C32" s="8" t="s">
        <v>310</v>
      </c>
      <c r="D32" s="8" t="s">
        <v>303</v>
      </c>
      <c r="E32" s="10" t="s">
        <v>304</v>
      </c>
      <c r="F32" s="8" t="s">
        <v>311</v>
      </c>
      <c r="G32" s="8" t="s">
        <v>55</v>
      </c>
      <c r="H32" s="8" t="s">
        <v>312</v>
      </c>
      <c r="I32" s="8" t="s">
        <v>313</v>
      </c>
      <c r="J32" s="8" t="s">
        <v>314</v>
      </c>
      <c r="K32" s="8" t="s">
        <v>145</v>
      </c>
      <c r="L32" s="8" t="s">
        <v>146</v>
      </c>
      <c r="M32" s="8" t="s">
        <v>315</v>
      </c>
      <c r="N32" s="8" t="s">
        <v>35</v>
      </c>
      <c r="O32" s="8" t="s">
        <v>36</v>
      </c>
      <c r="P32" s="8" t="s">
        <v>37</v>
      </c>
      <c r="Q32" s="8" t="s">
        <v>38</v>
      </c>
      <c r="R32" s="8">
        <v>129.96</v>
      </c>
      <c r="S32" s="8" t="s">
        <v>39</v>
      </c>
      <c r="T32" s="8">
        <v>38988</v>
      </c>
      <c r="U32" s="8" t="s">
        <v>316</v>
      </c>
      <c r="V32" s="8" t="s">
        <v>179</v>
      </c>
    </row>
    <row r="33" ht="65" customHeight="1" spans="1:22">
      <c r="A33" s="8">
        <f>SUBTOTAL(3,B$3:B32)+1-1</f>
        <v>30</v>
      </c>
      <c r="B33" s="8" t="s">
        <v>23</v>
      </c>
      <c r="C33" s="8" t="s">
        <v>317</v>
      </c>
      <c r="D33" s="8" t="s">
        <v>260</v>
      </c>
      <c r="E33" s="8" t="s">
        <v>318</v>
      </c>
      <c r="F33" s="8" t="s">
        <v>319</v>
      </c>
      <c r="G33" s="8" t="s">
        <v>28</v>
      </c>
      <c r="H33" s="8" t="s">
        <v>320</v>
      </c>
      <c r="I33" s="8" t="s">
        <v>254</v>
      </c>
      <c r="J33" s="8" t="s">
        <v>321</v>
      </c>
      <c r="K33" s="8" t="s">
        <v>322</v>
      </c>
      <c r="L33" s="8" t="s">
        <v>268</v>
      </c>
      <c r="M33" s="8" t="s">
        <v>323</v>
      </c>
      <c r="N33" s="8" t="s">
        <v>35</v>
      </c>
      <c r="O33" s="8" t="s">
        <v>36</v>
      </c>
      <c r="P33" s="8" t="s">
        <v>72</v>
      </c>
      <c r="Q33" s="8" t="s">
        <v>73</v>
      </c>
      <c r="R33" s="8">
        <v>10000</v>
      </c>
      <c r="S33" s="8" t="s">
        <v>74</v>
      </c>
      <c r="T33" s="8">
        <v>5000</v>
      </c>
      <c r="U33" s="8" t="s">
        <v>324</v>
      </c>
      <c r="V33" s="8" t="s">
        <v>325</v>
      </c>
    </row>
    <row r="34" ht="65" customHeight="1" spans="1:22">
      <c r="A34" s="8">
        <f>SUBTOTAL(3,B$3:B33)+1-1</f>
        <v>31</v>
      </c>
      <c r="B34" s="8" t="s">
        <v>23</v>
      </c>
      <c r="C34" s="8" t="s">
        <v>326</v>
      </c>
      <c r="D34" s="8" t="s">
        <v>150</v>
      </c>
      <c r="E34" s="8" t="s">
        <v>161</v>
      </c>
      <c r="F34" s="8" t="s">
        <v>327</v>
      </c>
      <c r="G34" s="8" t="s">
        <v>28</v>
      </c>
      <c r="H34" s="8" t="s">
        <v>328</v>
      </c>
      <c r="I34" s="8" t="s">
        <v>329</v>
      </c>
      <c r="J34" s="8" t="s">
        <v>330</v>
      </c>
      <c r="K34" s="8" t="s">
        <v>331</v>
      </c>
      <c r="L34" s="8" t="s">
        <v>299</v>
      </c>
      <c r="M34" s="8" t="s">
        <v>332</v>
      </c>
      <c r="N34" s="8" t="s">
        <v>35</v>
      </c>
      <c r="O34" s="8" t="s">
        <v>36</v>
      </c>
      <c r="P34" s="8" t="s">
        <v>37</v>
      </c>
      <c r="Q34" s="8" t="s">
        <v>38</v>
      </c>
      <c r="R34" s="8">
        <v>34.84</v>
      </c>
      <c r="S34" s="8" t="s">
        <v>39</v>
      </c>
      <c r="T34" s="8">
        <v>10452</v>
      </c>
      <c r="U34" s="8" t="s">
        <v>333</v>
      </c>
      <c r="V34" s="8" t="s">
        <v>325</v>
      </c>
    </row>
    <row r="35" ht="65" customHeight="1" spans="1:22">
      <c r="A35" s="8">
        <f>SUBTOTAL(3,B$3:B34)+1-1</f>
        <v>32</v>
      </c>
      <c r="B35" s="8" t="s">
        <v>23</v>
      </c>
      <c r="C35" s="8" t="s">
        <v>334</v>
      </c>
      <c r="D35" s="8" t="s">
        <v>150</v>
      </c>
      <c r="E35" s="8" t="s">
        <v>161</v>
      </c>
      <c r="F35" s="8" t="s">
        <v>327</v>
      </c>
      <c r="G35" s="8" t="s">
        <v>28</v>
      </c>
      <c r="H35" s="8" t="s">
        <v>328</v>
      </c>
      <c r="I35" s="8" t="s">
        <v>329</v>
      </c>
      <c r="J35" s="8" t="s">
        <v>330</v>
      </c>
      <c r="K35" s="8" t="s">
        <v>331</v>
      </c>
      <c r="L35" s="8" t="s">
        <v>299</v>
      </c>
      <c r="M35" s="8" t="s">
        <v>332</v>
      </c>
      <c r="N35" s="8" t="s">
        <v>35</v>
      </c>
      <c r="O35" s="8" t="s">
        <v>36</v>
      </c>
      <c r="P35" s="8" t="s">
        <v>72</v>
      </c>
      <c r="Q35" s="8" t="s">
        <v>73</v>
      </c>
      <c r="R35" s="8">
        <v>15678</v>
      </c>
      <c r="S35" s="8" t="s">
        <v>74</v>
      </c>
      <c r="T35" s="8">
        <v>7839</v>
      </c>
      <c r="U35" s="8" t="s">
        <v>335</v>
      </c>
      <c r="V35" s="8" t="s">
        <v>325</v>
      </c>
    </row>
  </sheetData>
  <autoFilter ref="A3:Y35">
    <extLst/>
  </autoFilter>
  <mergeCells count="2">
    <mergeCell ref="A1:V1"/>
    <mergeCell ref="S2:T2"/>
  </mergeCells>
  <dataValidations count="3">
    <dataValidation type="list" allowBlank="1" showInputMessage="1" showErrorMessage="1" sqref="G4">
      <formula1>主体认定最高级别</formula1>
    </dataValidation>
    <dataValidation type="list" allowBlank="1" showInputMessage="1" showErrorMessage="1" sqref="N4">
      <formula1>类型</formula1>
    </dataValidation>
    <dataValidation type="list" allowBlank="1" showInputMessage="1" showErrorMessage="1" sqref="O4:Q4">
      <formula1>INDIRECT(N4)</formula1>
    </dataValidation>
  </dataValidations>
  <pageMargins left="0.314583333333333" right="0.196527777777778" top="0.354166666666667" bottom="0.275" header="0.275" footer="0.156944444444444"/>
  <pageSetup paperSize="9" scale="85" orientation="landscape" horizontalDpi="1200" verticalDpi="1200"/>
  <headerFooter>
    <oddFooter>&amp;C&amp;"宋体"&amp;8第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2023年经营主体土地流转奖补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李强</dc:creator>
  <cp:lastModifiedBy>李强</cp:lastModifiedBy>
  <dcterms:created xsi:type="dcterms:W3CDTF">2023-12-28T07:31:02Z</dcterms:created>
  <dcterms:modified xsi:type="dcterms:W3CDTF">2023-12-28T07:31:02Z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07F27DEE619C4133AF3472C4FB54030C</vt:lpwstr>
  </property>
  <property fmtid="{D5CDD505-2E9C-101B-9397-08002B2CF9AE}" pid="3" name="KSOProductBuildVer">
    <vt:lpwstr>2052-11.8.2.11500</vt:lpwstr>
  </property>
</Properties>
</file>