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烤烟种植奖补" sheetId="1" r:id="rId1"/>
  </sheets>
  <externalReferences>
    <externalReference r:id="rId2"/>
  </externalReferences>
  <definedNames>
    <definedName name="_xlnm._FilterDatabase" localSheetId="0" hidden="1">'2023年经营主体烤烟种植奖补'!$A$3:$Y$9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'2023年经营主体烤烟种植奖补'!$1:$3</definedName>
    <definedName name="主体认定最高级别">[1]Sheet2!$A$49:$N$49</definedName>
    <definedName name="壮大村集体经济">[1]Sheet2!$BX$2:$BX$3</definedName>
    <definedName name="_xlnm.Print_Area" localSheetId="0">'2023年经营主体烤烟种植奖补'!$A:$V</definedName>
  </definedNames>
  <calcPr calcId="144525"/>
</workbook>
</file>

<file path=xl/sharedStrings.xml><?xml version="1.0" encoding="utf-8"?>
<sst xmlns="http://schemas.openxmlformats.org/spreadsheetml/2006/main" count="137" uniqueCount="96">
  <si>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</si>
  <si>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</si>
  <si>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</si>
  <si>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</si>
  <si>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</si>
  <si>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</si>
  <si>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</si>
  <si>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</si>
  <si>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</si>
  <si>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</si>
  <si>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</si>
  <si>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</si>
  <si>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</si>
  <si>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</si>
  <si>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</si>
  <si>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</si>
  <si>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</si>
  <si>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</si>
  <si>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</si>
  <si>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</si>
  <si>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</si>
  <si>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</si>
  <si>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</si>
  <si>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2023年经营主体烤烟种植奖补</t>
  </si>
  <si>
    <t>高滩镇-2022-1-0603</t>
  </si>
  <si>
    <t>高滩镇</t>
  </si>
  <si>
    <t>朝阳村</t>
  </si>
  <si>
    <t>紫阳县宏丰源烤烟综合服务专业合作社</t>
  </si>
  <si>
    <t>县级合作社</t>
  </si>
  <si>
    <t>梁世军</t>
  </si>
  <si>
    <t>61****77</t>
  </si>
  <si>
    <t>93610924MA70J3B28R</t>
  </si>
  <si>
    <t>26****</t>
  </si>
  <si>
    <t>中国****行</t>
  </si>
  <si>
    <t>136****33</t>
  </si>
  <si>
    <t>特色种植业</t>
  </si>
  <si>
    <t>烤烟</t>
  </si>
  <si>
    <t>当年新建烤烟基地</t>
  </si>
  <si>
    <t>亩</t>
  </si>
  <si>
    <t>高滩镇-2022-1-0603:当年新建烤烟基地</t>
  </si>
  <si>
    <t>第一批</t>
  </si>
  <si>
    <t>红椿镇-2022-1-0909</t>
  </si>
  <si>
    <t>红椿镇</t>
  </si>
  <si>
    <t>七里村</t>
  </si>
  <si>
    <t>紫阳县余德平农林专业合作社</t>
  </si>
  <si>
    <t>余德平</t>
  </si>
  <si>
    <t>61****53</t>
  </si>
  <si>
    <t>93610924MA70R7QE6W</t>
  </si>
  <si>
    <t>27****086</t>
  </si>
  <si>
    <t>陕西****</t>
  </si>
  <si>
    <t>153****99</t>
  </si>
  <si>
    <t>红椿镇-2022-1-0909:当年新建烤烟基地</t>
  </si>
  <si>
    <t>焕古镇-2022-1-1118</t>
  </si>
  <si>
    <t>焕古镇</t>
  </si>
  <si>
    <t>松河村</t>
  </si>
  <si>
    <t>紫阳县赵顺进烟草种植家庭农场</t>
  </si>
  <si>
    <t>家庭农场</t>
  </si>
  <si>
    <t>赵顺进</t>
  </si>
  <si>
    <t>61****92</t>
  </si>
  <si>
    <t>92610924MABRUM9N0E</t>
  </si>
  <si>
    <t>27****066</t>
  </si>
  <si>
    <t>陕西****焕古支行</t>
  </si>
  <si>
    <t>159****46</t>
  </si>
  <si>
    <t>焕古镇-2022-1-1118:当年新建烤烟基地</t>
  </si>
  <si>
    <t>汉王镇-2022-1-0651</t>
  </si>
  <si>
    <t>汉王镇</t>
  </si>
  <si>
    <t>兴塘村</t>
  </si>
  <si>
    <t>紫阳县汉王镇兴塘村股份经济合作社</t>
  </si>
  <si>
    <t>余修军</t>
  </si>
  <si>
    <t>N2610924MF031838XG</t>
  </si>
  <si>
    <t>27****733</t>
  </si>
  <si>
    <t>紫阳****</t>
  </si>
  <si>
    <t>158****85</t>
  </si>
  <si>
    <t>汉王镇-2022-1-0651:当年新建烤烟基地</t>
  </si>
  <si>
    <t>第二批</t>
  </si>
  <si>
    <t>向阳镇-2022-1-1756</t>
  </si>
  <si>
    <t>向阳镇</t>
  </si>
  <si>
    <t>鸡鸣村</t>
  </si>
  <si>
    <t>紫阳县六条路烤烟种植开发专业合作社</t>
  </si>
  <si>
    <t>陈录军</t>
  </si>
  <si>
    <t>61****35</t>
  </si>
  <si>
    <t>93610924MAB2YCB829</t>
  </si>
  <si>
    <t>工行****</t>
  </si>
  <si>
    <t>198****60</t>
  </si>
  <si>
    <t>向阳镇-2022-1-1756:当年新建烤烟基地</t>
  </si>
  <si>
    <t>高滩镇-2022-1-0597</t>
  </si>
  <si>
    <t>万兴村</t>
  </si>
  <si>
    <t>紫阳县高滩镇万兴村股份经济合作社</t>
  </si>
  <si>
    <t>唐洪波</t>
  </si>
  <si>
    <t>61****50</t>
  </si>
  <si>
    <t>N2610924MF02202191</t>
  </si>
  <si>
    <t>27****593</t>
  </si>
  <si>
    <t>陕西****高滩支行</t>
  </si>
  <si>
    <t>137****80</t>
  </si>
  <si>
    <t>高滩镇-2022-1-0597:当年新建烤烟基地</t>
  </si>
  <si>
    <t>第三批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</si>
</sst>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&quot;元&quot;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&quot;家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9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1"/>
      <c r="S2" s="12">
        <f>SUBTOTAL(9,T4:T1209)</f>
        <v>306745.5</v>
      </c>
      <c r="T2" s="12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37</v>
      </c>
      <c r="R4" s="9">
        <v>52.245</v>
      </c>
      <c r="S4" s="9" t="s">
        <v>38</v>
      </c>
      <c r="T4" s="9">
        <v>15673.5</v>
      </c>
      <c r="U4" s="8" t="s">
        <v>39</v>
      </c>
      <c r="V4" s="8" t="s">
        <v>40</v>
      </c>
    </row>
    <row r="5" ht="65" customHeight="1" spans="1:22">
      <c r="A5" s="8">
        <f>SUBTOTAL(3,B$3:B4)+1-1</f>
        <v>2</v>
      </c>
      <c r="B5" s="8" t="s">
        <v>23</v>
      </c>
      <c r="C5" s="9" t="s">
        <v>41</v>
      </c>
      <c r="D5" s="9" t="s">
        <v>42</v>
      </c>
      <c r="E5" s="9" t="s">
        <v>43</v>
      </c>
      <c r="F5" s="9" t="s">
        <v>44</v>
      </c>
      <c r="G5" s="9" t="s">
        <v>28</v>
      </c>
      <c r="H5" s="9" t="s">
        <v>45</v>
      </c>
      <c r="I5" s="9" t="s">
        <v>46</v>
      </c>
      <c r="J5" s="9" t="s">
        <v>47</v>
      </c>
      <c r="K5" s="9" t="s">
        <v>48</v>
      </c>
      <c r="L5" s="9" t="s">
        <v>49</v>
      </c>
      <c r="M5" s="9" t="s">
        <v>50</v>
      </c>
      <c r="N5" s="9" t="s">
        <v>35</v>
      </c>
      <c r="O5" s="9" t="s">
        <v>36</v>
      </c>
      <c r="P5" s="9" t="s">
        <v>37</v>
      </c>
      <c r="Q5" s="9" t="s">
        <v>37</v>
      </c>
      <c r="R5" s="9">
        <v>45</v>
      </c>
      <c r="S5" s="9" t="s">
        <v>38</v>
      </c>
      <c r="T5" s="9">
        <v>13500</v>
      </c>
      <c r="U5" s="8" t="s">
        <v>51</v>
      </c>
      <c r="V5" s="8" t="s">
        <v>40</v>
      </c>
    </row>
    <row r="6" ht="65" customHeight="1" spans="1:22">
      <c r="A6" s="8">
        <f>SUBTOTAL(3,B$3:B5)+1-1</f>
        <v>3</v>
      </c>
      <c r="B6" s="8" t="s">
        <v>23</v>
      </c>
      <c r="C6" s="9" t="s">
        <v>52</v>
      </c>
      <c r="D6" s="9" t="s">
        <v>53</v>
      </c>
      <c r="E6" s="9" t="s">
        <v>54</v>
      </c>
      <c r="F6" s="9" t="s">
        <v>55</v>
      </c>
      <c r="G6" s="9" t="s">
        <v>56</v>
      </c>
      <c r="H6" s="9" t="s">
        <v>57</v>
      </c>
      <c r="I6" s="9" t="s">
        <v>58</v>
      </c>
      <c r="J6" s="9" t="s">
        <v>59</v>
      </c>
      <c r="K6" s="9" t="s">
        <v>60</v>
      </c>
      <c r="L6" s="9" t="s">
        <v>61</v>
      </c>
      <c r="M6" s="9" t="s">
        <v>62</v>
      </c>
      <c r="N6" s="9" t="s">
        <v>35</v>
      </c>
      <c r="O6" s="9" t="s">
        <v>36</v>
      </c>
      <c r="P6" s="9" t="s">
        <v>37</v>
      </c>
      <c r="Q6" s="9" t="s">
        <v>37</v>
      </c>
      <c r="R6" s="9">
        <v>50</v>
      </c>
      <c r="S6" s="9" t="s">
        <v>38</v>
      </c>
      <c r="T6" s="9">
        <v>15000</v>
      </c>
      <c r="U6" s="8" t="s">
        <v>63</v>
      </c>
      <c r="V6" s="8" t="s">
        <v>40</v>
      </c>
    </row>
    <row r="7" ht="65" customHeight="1" spans="1:22">
      <c r="A7" s="8">
        <f>SUBTOTAL(3,B$3:B6)+1-1</f>
        <v>4</v>
      </c>
      <c r="B7" s="8" t="s">
        <v>23</v>
      </c>
      <c r="C7" s="8" t="s">
        <v>64</v>
      </c>
      <c r="D7" s="8" t="s">
        <v>65</v>
      </c>
      <c r="E7" s="8" t="s">
        <v>66</v>
      </c>
      <c r="F7" s="8" t="s">
        <v>67</v>
      </c>
      <c r="G7" s="8" t="s">
        <v>28</v>
      </c>
      <c r="H7" s="8" t="s">
        <v>68</v>
      </c>
      <c r="I7" s="8" t="s">
        <v>30</v>
      </c>
      <c r="J7" s="8" t="s">
        <v>69</v>
      </c>
      <c r="K7" s="8" t="s">
        <v>70</v>
      </c>
      <c r="L7" s="8" t="s">
        <v>71</v>
      </c>
      <c r="M7" s="8" t="s">
        <v>72</v>
      </c>
      <c r="N7" s="8" t="s">
        <v>35</v>
      </c>
      <c r="O7" s="8" t="s">
        <v>36</v>
      </c>
      <c r="P7" s="8" t="s">
        <v>37</v>
      </c>
      <c r="Q7" s="8" t="s">
        <v>37</v>
      </c>
      <c r="R7" s="8">
        <v>290.24</v>
      </c>
      <c r="S7" s="8" t="s">
        <v>38</v>
      </c>
      <c r="T7" s="8">
        <v>87072</v>
      </c>
      <c r="U7" s="8" t="s">
        <v>73</v>
      </c>
      <c r="V7" s="8" t="s">
        <v>74</v>
      </c>
    </row>
    <row r="8" ht="65" customHeight="1" spans="1:22">
      <c r="A8" s="8">
        <f>SUBTOTAL(3,B$3:B7)+1-1</f>
        <v>5</v>
      </c>
      <c r="B8" s="8" t="s">
        <v>23</v>
      </c>
      <c r="C8" s="8" t="s">
        <v>75</v>
      </c>
      <c r="D8" s="8" t="s">
        <v>76</v>
      </c>
      <c r="E8" s="10" t="s">
        <v>77</v>
      </c>
      <c r="F8" s="8" t="s">
        <v>78</v>
      </c>
      <c r="G8" s="8" t="s">
        <v>28</v>
      </c>
      <c r="H8" s="8" t="s">
        <v>79</v>
      </c>
      <c r="I8" s="8" t="s">
        <v>80</v>
      </c>
      <c r="J8" s="8" t="s">
        <v>81</v>
      </c>
      <c r="K8" s="8" t="s">
        <v>32</v>
      </c>
      <c r="L8" s="8" t="s">
        <v>82</v>
      </c>
      <c r="M8" s="8" t="s">
        <v>83</v>
      </c>
      <c r="N8" s="8" t="s">
        <v>35</v>
      </c>
      <c r="O8" s="8" t="s">
        <v>36</v>
      </c>
      <c r="P8" s="8" t="s">
        <v>37</v>
      </c>
      <c r="Q8" s="8" t="s">
        <v>37</v>
      </c>
      <c r="R8" s="8">
        <v>85</v>
      </c>
      <c r="S8" s="8" t="s">
        <v>38</v>
      </c>
      <c r="T8" s="8">
        <v>25500</v>
      </c>
      <c r="U8" s="8" t="s">
        <v>84</v>
      </c>
      <c r="V8" s="8" t="s">
        <v>74</v>
      </c>
    </row>
    <row r="9" ht="65" customHeight="1" spans="1:22">
      <c r="A9" s="8">
        <f>SUBTOTAL(3,B$3:B8)+1-1</f>
        <v>6</v>
      </c>
      <c r="B9" s="8" t="s">
        <v>23</v>
      </c>
      <c r="C9" s="8" t="s">
        <v>85</v>
      </c>
      <c r="D9" s="8" t="s">
        <v>25</v>
      </c>
      <c r="E9" s="8" t="s">
        <v>86</v>
      </c>
      <c r="F9" s="8" t="s">
        <v>87</v>
      </c>
      <c r="G9" s="8" t="s">
        <v>28</v>
      </c>
      <c r="H9" s="8" t="s">
        <v>88</v>
      </c>
      <c r="I9" s="8" t="s">
        <v>89</v>
      </c>
      <c r="J9" s="8" t="s">
        <v>90</v>
      </c>
      <c r="K9" s="8" t="s">
        <v>91</v>
      </c>
      <c r="L9" s="8" t="s">
        <v>92</v>
      </c>
      <c r="M9" s="8" t="s">
        <v>93</v>
      </c>
      <c r="N9" s="8" t="s">
        <v>35</v>
      </c>
      <c r="O9" s="8" t="s">
        <v>36</v>
      </c>
      <c r="P9" s="8" t="s">
        <v>37</v>
      </c>
      <c r="Q9" s="8" t="s">
        <v>37</v>
      </c>
      <c r="R9" s="8">
        <v>500</v>
      </c>
      <c r="S9" s="8" t="s">
        <v>38</v>
      </c>
      <c r="T9" s="8">
        <v>150000</v>
      </c>
      <c r="U9" s="8" t="s">
        <v>94</v>
      </c>
      <c r="V9" s="8" t="s">
        <v>95</v>
      </c>
    </row>
  </sheetData>
  <autoFilter ref="A3:Y9">
    <extLst/>
  </autoFilter>
  <mergeCells count="2">
    <mergeCell ref="A1:V1"/>
    <mergeCell ref="S2:T2"/>
  </mergeCells>
  <dataValidations count="3">
    <dataValidation type="list" allowBlank="1" showInputMessage="1" showErrorMessage="1" sqref="G4:G6">
      <formula1>主体认定最高级别</formula1>
    </dataValidation>
    <dataValidation type="list" allowBlank="1" showInputMessage="1" showErrorMessage="1" sqref="N4:N6">
      <formula1>类型</formula1>
    </dataValidation>
    <dataValidation type="list" allowBlank="1" showInputMessage="1" showErrorMessage="1" sqref="O4:Q6">
      <formula1>INDIRECT(N4)</formula1>
    </dataValidation>
  </dataValidation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2023年经营主体烤烟种植奖补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2023-12-28T07:31:01Z</dcterms:created>
  <dcterms:modified xsi:type="dcterms:W3CDTF">2023-12-28T07:31:01Z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3D93CA0BFAF540D28A22B90B156497BA</vt:lpwstr>
  </property>
  <property fmtid="{D5CDD505-2E9C-101B-9397-08002B2CF9AE}" pid="3" name="KSOProductBuildVer">
    <vt:lpwstr>2052-11.8.2.11500</vt:lpwstr>
  </property>
</Properties>
</file>