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加工厂房及设备奖补" sheetId="1" r:id="rId1"/>
  </sheets>
  <externalReferences>
    <externalReference r:id="rId2"/>
  </externalReferences>
  <definedNames>
    <definedName name="_xlnm._FilterDatabase" localSheetId="0" hidden="1">'2023年经营主体加工厂房及设备奖补'!$A$3:$Y$19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'2023年经营主体加工厂房及设备奖补'!$1:$3</definedName>
    <definedName name="主体认定最高级别">[1]Sheet2!$A$49:$N$49</definedName>
    <definedName name="壮大村集体经济">[1]Sheet2!$BX$2:$BX$3</definedName>
    <definedName name="_xlnm.Print_Area" localSheetId="0">'2023年经营主体加工厂房及设备奖补'!$A:$V</definedName>
  </definedNames>
  <calcPr calcId="144525"/>
</workbook>
</file>

<file path=xl/sharedStrings.xml><?xml version="1.0" encoding="utf-8"?>
<sst xmlns="http://schemas.openxmlformats.org/spreadsheetml/2006/main" count="327" uniqueCount="174">
  <si>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</si>
  <si>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</si>
  <si>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</si>
  <si>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</si>
  <si>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</si>
  <si>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</si>
  <si>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</si>
  <si>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</si>
  <si>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</si>
  <si>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</si>
  <si>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</si>
  <si>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</si>
  <si>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</si>
  <si>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</si>
  <si>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</si>
  <si>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</si>
  <si>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</si>
  <si>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</si>
  <si>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</si>
  <si>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</si>
  <si>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</si>
  <si>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</si>
  <si>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</si>
  <si>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2023年经营主体加工厂房及设备奖补</t>
  </si>
  <si>
    <t>洞河镇-2022-1-0394</t>
  </si>
  <si>
    <t>洞河镇</t>
  </si>
  <si>
    <t>楸园村</t>
  </si>
  <si>
    <t>紫阳县沃农生态农业有限公司</t>
  </si>
  <si>
    <t>县级其他</t>
  </si>
  <si>
    <t>陈进宝</t>
  </si>
  <si>
    <t>61****98</t>
  </si>
  <si>
    <t>91610924MA70R9M28A</t>
  </si>
  <si>
    <t>27****463</t>
  </si>
  <si>
    <t>陕西****洞河支行</t>
  </si>
  <si>
    <t>131****99</t>
  </si>
  <si>
    <t>加工利用</t>
  </si>
  <si>
    <t>加工</t>
  </si>
  <si>
    <t>特色产业加工</t>
  </si>
  <si>
    <t>新购置特色产业加工机械设备</t>
  </si>
  <si>
    <t>元</t>
  </si>
  <si>
    <t>洞河镇-2022-1-0394:新购置特色产业加工机械设备</t>
  </si>
  <si>
    <t>第一批</t>
  </si>
  <si>
    <t>高桥镇-2022-1-0528</t>
  </si>
  <si>
    <t>高桥镇</t>
  </si>
  <si>
    <t>板厂村</t>
  </si>
  <si>
    <t>紫阳县佳源魔芋农民专业合作社</t>
  </si>
  <si>
    <t>县级合作社</t>
  </si>
  <si>
    <t>刘长镇</t>
  </si>
  <si>
    <t>61****10</t>
  </si>
  <si>
    <t>93610924MA70R5596D</t>
  </si>
  <si>
    <t>27****336</t>
  </si>
  <si>
    <t>陕西****高桥支行</t>
  </si>
  <si>
    <t>159****60</t>
  </si>
  <si>
    <t>高桥镇-2022-1-0528:新购置特色产业加工机械设备</t>
  </si>
  <si>
    <t>红椿镇-2022-1-0819</t>
  </si>
  <si>
    <t>红椿镇</t>
  </si>
  <si>
    <t>尚坝村</t>
  </si>
  <si>
    <t>紫阳县椿明种养殖农民专业合作社</t>
  </si>
  <si>
    <t>县级农业园区</t>
  </si>
  <si>
    <t>章鹏</t>
  </si>
  <si>
    <t>61****34</t>
  </si>
  <si>
    <t>93610924MA70NPFQ11</t>
  </si>
  <si>
    <t>27****149</t>
  </si>
  <si>
    <t>陕西****红椿支行</t>
  </si>
  <si>
    <t>153****99</t>
  </si>
  <si>
    <t>新建、扩建特色产业加工厂房</t>
  </si>
  <si>
    <t>平方米</t>
  </si>
  <si>
    <t>红椿镇-2022-1-0819:新建、扩建特色产业加工厂房</t>
  </si>
  <si>
    <t>界岭镇-2022-1-1243</t>
  </si>
  <si>
    <t>界岭镇</t>
  </si>
  <si>
    <t>麻园村</t>
  </si>
  <si>
    <t>紫阳县侬向源农业开发有限公司</t>
  </si>
  <si>
    <t>向以红</t>
  </si>
  <si>
    <t>61****54</t>
  </si>
  <si>
    <t>91610924MA70RJX17L</t>
  </si>
  <si>
    <t>27****461</t>
  </si>
  <si>
    <t>陕西****界岭支行</t>
  </si>
  <si>
    <t>158****55</t>
  </si>
  <si>
    <t>界岭镇-2022-1-1243:新购置特色产业加工机械设备</t>
  </si>
  <si>
    <t>毛坝镇-2022-1-1446</t>
  </si>
  <si>
    <t>毛坝镇</t>
  </si>
  <si>
    <t>观音村</t>
  </si>
  <si>
    <t>陕西万园丰农业开发有限公司</t>
  </si>
  <si>
    <t>陈华友</t>
  </si>
  <si>
    <t>61****38</t>
  </si>
  <si>
    <t>91610924MA70RBMQXG</t>
  </si>
  <si>
    <t>27****715</t>
  </si>
  <si>
    <t>陕西****</t>
  </si>
  <si>
    <t>159****51</t>
  </si>
  <si>
    <t>粮油产品加工</t>
  </si>
  <si>
    <t>新购置粮油产品加工机械设备</t>
  </si>
  <si>
    <t>毛坝镇-2022-1-1446:新购置粮油产品加工机械设备</t>
  </si>
  <si>
    <t>高桥镇-2022-1-0449</t>
  </si>
  <si>
    <t>权河村</t>
  </si>
  <si>
    <t>紫阳天赋金荞酒业有限公司</t>
  </si>
  <si>
    <t>陈英强</t>
  </si>
  <si>
    <t>61****77</t>
  </si>
  <si>
    <t>91610924MA70PH2H4U</t>
  </si>
  <si>
    <t>96****</t>
  </si>
  <si>
    <t>中国****县支行</t>
  </si>
  <si>
    <t>186****88</t>
  </si>
  <si>
    <t>高桥镇-2022-1-0449:新购置特色产业加工机械设备</t>
  </si>
  <si>
    <t>第二批</t>
  </si>
  <si>
    <t>高桥镇-2022-1-0571</t>
  </si>
  <si>
    <t>紫阳县天和药业有限公司</t>
  </si>
  <si>
    <t>金铭锋</t>
  </si>
  <si>
    <t>61****95</t>
  </si>
  <si>
    <t>91610924MA70K4TC2U</t>
  </si>
  <si>
    <t>61****7</t>
  </si>
  <si>
    <t>中国****行</t>
  </si>
  <si>
    <t>187****66</t>
  </si>
  <si>
    <t>高桥镇-2022-1-0571:新购置特色产业加工机械设备</t>
  </si>
  <si>
    <t>界岭镇-2022-1-1202</t>
  </si>
  <si>
    <t>新坪垭村</t>
  </si>
  <si>
    <t>紫阳金荞实业有限公司</t>
  </si>
  <si>
    <t>彭贤琴</t>
  </si>
  <si>
    <t>61****88</t>
  </si>
  <si>
    <t>91610924093983615R</t>
  </si>
  <si>
    <t>186****66</t>
  </si>
  <si>
    <t>界岭镇-2022-1-1202:新购置特色产业加工机械设备</t>
  </si>
  <si>
    <t>向阳镇-2022-1-1780</t>
  </si>
  <si>
    <t>向阳镇</t>
  </si>
  <si>
    <t>悬鼓村</t>
  </si>
  <si>
    <t>紫阳县万立富硒魔芋发展有限公司</t>
  </si>
  <si>
    <t>王定亮</t>
  </si>
  <si>
    <t>61****56</t>
  </si>
  <si>
    <t>91610924MAB2XDG225</t>
  </si>
  <si>
    <t>27****950</t>
  </si>
  <si>
    <t>紫阳****</t>
  </si>
  <si>
    <t>153****66</t>
  </si>
  <si>
    <t>向阳镇-2022-1-1780:新购置特色产业加工机械设备</t>
  </si>
  <si>
    <t>向阳镇-2022-1-1779</t>
  </si>
  <si>
    <t>向阳镇-2022-1-1779:新建、扩建特色产业加工厂房</t>
  </si>
  <si>
    <t>第三批</t>
  </si>
  <si>
    <t>洞河镇-2022-1-0392</t>
  </si>
  <si>
    <t>个</t>
  </si>
  <si>
    <t>洞河镇-2022-1-0392:新建、扩建特色产业加工厂房</t>
  </si>
  <si>
    <t>前期暂缓(第一批)</t>
  </si>
  <si>
    <t>高桥镇-2022-1-0527</t>
  </si>
  <si>
    <t>亩</t>
  </si>
  <si>
    <t>高桥镇-2022-1-0527:新建、扩建特色产业加工厂房</t>
  </si>
  <si>
    <t>界岭镇-2022-1-1241</t>
  </si>
  <si>
    <t>界岭镇-2022-1-1241:新建、扩建特色产业加工厂房</t>
  </si>
  <si>
    <t>毛坝镇-2022-1-1462</t>
  </si>
  <si>
    <t>核桃坪村</t>
  </si>
  <si>
    <t>紫阳县和奎生态农业开发有限公司</t>
  </si>
  <si>
    <t>曹和奎</t>
  </si>
  <si>
    <t>61****14</t>
  </si>
  <si>
    <t>91610924MA70RQU09R</t>
  </si>
  <si>
    <t>27****062</t>
  </si>
  <si>
    <t>陕西****毛坝支行</t>
  </si>
  <si>
    <t>153****00</t>
  </si>
  <si>
    <t>毛坝镇-2022-1-1462:新建、扩建特色产业加工厂房</t>
  </si>
  <si>
    <t>毛坝镇-2022-2-1470</t>
  </si>
  <si>
    <t>紫阳县华会实业有限公司</t>
  </si>
  <si>
    <t>王华</t>
  </si>
  <si>
    <t>61****50</t>
  </si>
  <si>
    <t>91610924MA70J6BN8A</t>
  </si>
  <si>
    <t>27****773</t>
  </si>
  <si>
    <t>133****11</t>
  </si>
  <si>
    <t>毛坝镇-2022-2-1470:新建、扩建特色产业加工厂房</t>
  </si>
  <si>
    <t>洄水镇-2022-1-1178</t>
  </si>
  <si>
    <t>洄水镇</t>
  </si>
  <si>
    <t>连桥村</t>
  </si>
  <si>
    <t>紫阳县先峰农业农民专业合作社</t>
  </si>
  <si>
    <t>孙启铭</t>
  </si>
  <si>
    <t>61****58</t>
  </si>
  <si>
    <t>93610924MA70R6K51G</t>
  </si>
  <si>
    <t>27****960</t>
  </si>
  <si>
    <t>陕西****洄水支行</t>
  </si>
  <si>
    <t>137****88</t>
  </si>
  <si>
    <t>新建粮油产品加工厂房</t>
  </si>
  <si>
    <t>洄水镇-2022-1-1178:新建粮油产品加工厂房</t>
  </si>
  <si>
    <t>前期暂缓(第二批)</t>
  </si>
</sst>
</file>

<file path=xl/styles.xml><?xml version="1.0" encoding="utf-8"?>
<styleSheet xmlns="http://schemas.openxmlformats.org/spreadsheetml/2006/main">
  <numFmts count="6">
    <numFmt numFmtId="176" formatCode="0.00&quot;元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&quot;家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19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1"/>
      <c r="S2" s="12">
        <f>SUBTOTAL(9,T4:T1209)</f>
        <v>2091749</v>
      </c>
      <c r="T2" s="12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36</v>
      </c>
      <c r="P4" s="9" t="s">
        <v>37</v>
      </c>
      <c r="Q4" s="9" t="s">
        <v>38</v>
      </c>
      <c r="R4" s="9">
        <v>316049</v>
      </c>
      <c r="S4" s="9" t="s">
        <v>39</v>
      </c>
      <c r="T4" s="9">
        <v>63209.8</v>
      </c>
      <c r="U4" s="8" t="s">
        <v>40</v>
      </c>
      <c r="V4" s="8" t="s">
        <v>41</v>
      </c>
    </row>
    <row r="5" ht="65" customHeight="1" spans="1:22">
      <c r="A5" s="8">
        <f>SUBTOTAL(3,B$3:B4)+1-1</f>
        <v>2</v>
      </c>
      <c r="B5" s="8" t="s">
        <v>23</v>
      </c>
      <c r="C5" s="9" t="s">
        <v>42</v>
      </c>
      <c r="D5" s="9" t="s">
        <v>43</v>
      </c>
      <c r="E5" s="9" t="s">
        <v>44</v>
      </c>
      <c r="F5" s="9" t="s">
        <v>45</v>
      </c>
      <c r="G5" s="9" t="s">
        <v>46</v>
      </c>
      <c r="H5" s="9" t="s">
        <v>47</v>
      </c>
      <c r="I5" s="9" t="s">
        <v>48</v>
      </c>
      <c r="J5" s="9" t="s">
        <v>49</v>
      </c>
      <c r="K5" s="9" t="s">
        <v>50</v>
      </c>
      <c r="L5" s="9" t="s">
        <v>51</v>
      </c>
      <c r="M5" s="9" t="s">
        <v>52</v>
      </c>
      <c r="N5" s="9" t="s">
        <v>35</v>
      </c>
      <c r="O5" s="9" t="s">
        <v>36</v>
      </c>
      <c r="P5" s="9" t="s">
        <v>37</v>
      </c>
      <c r="Q5" s="9" t="s">
        <v>38</v>
      </c>
      <c r="R5" s="9">
        <v>1020000</v>
      </c>
      <c r="S5" s="9" t="s">
        <v>39</v>
      </c>
      <c r="T5" s="9">
        <v>200000</v>
      </c>
      <c r="U5" s="8" t="s">
        <v>53</v>
      </c>
      <c r="V5" s="8" t="s">
        <v>41</v>
      </c>
    </row>
    <row r="6" ht="65" customHeight="1" spans="1:22">
      <c r="A6" s="8">
        <f>SUBTOTAL(3,B$3:B5)+1-1</f>
        <v>3</v>
      </c>
      <c r="B6" s="8" t="s">
        <v>23</v>
      </c>
      <c r="C6" s="9" t="s">
        <v>54</v>
      </c>
      <c r="D6" s="9" t="s">
        <v>55</v>
      </c>
      <c r="E6" s="9" t="s">
        <v>56</v>
      </c>
      <c r="F6" s="9" t="s">
        <v>57</v>
      </c>
      <c r="G6" s="9" t="s">
        <v>58</v>
      </c>
      <c r="H6" s="9" t="s">
        <v>59</v>
      </c>
      <c r="I6" s="9" t="s">
        <v>60</v>
      </c>
      <c r="J6" s="9" t="s">
        <v>61</v>
      </c>
      <c r="K6" s="9" t="s">
        <v>62</v>
      </c>
      <c r="L6" s="9" t="s">
        <v>63</v>
      </c>
      <c r="M6" s="9" t="s">
        <v>64</v>
      </c>
      <c r="N6" s="9" t="s">
        <v>35</v>
      </c>
      <c r="O6" s="9" t="s">
        <v>36</v>
      </c>
      <c r="P6" s="9" t="s">
        <v>37</v>
      </c>
      <c r="Q6" s="9" t="s">
        <v>65</v>
      </c>
      <c r="R6" s="9">
        <v>500</v>
      </c>
      <c r="S6" s="9" t="s">
        <v>66</v>
      </c>
      <c r="T6" s="9">
        <v>150000</v>
      </c>
      <c r="U6" s="8" t="s">
        <v>67</v>
      </c>
      <c r="V6" s="8" t="s">
        <v>41</v>
      </c>
    </row>
    <row r="7" ht="65" customHeight="1" spans="1:22">
      <c r="A7" s="8">
        <f>SUBTOTAL(3,B$3:B6)+1-1</f>
        <v>4</v>
      </c>
      <c r="B7" s="8" t="s">
        <v>23</v>
      </c>
      <c r="C7" s="9" t="s">
        <v>68</v>
      </c>
      <c r="D7" s="9" t="s">
        <v>69</v>
      </c>
      <c r="E7" s="9" t="s">
        <v>70</v>
      </c>
      <c r="F7" s="9" t="s">
        <v>71</v>
      </c>
      <c r="G7" s="9" t="s">
        <v>28</v>
      </c>
      <c r="H7" s="9" t="s">
        <v>72</v>
      </c>
      <c r="I7" s="9" t="s">
        <v>73</v>
      </c>
      <c r="J7" s="9" t="s">
        <v>74</v>
      </c>
      <c r="K7" s="9" t="s">
        <v>75</v>
      </c>
      <c r="L7" s="9" t="s">
        <v>76</v>
      </c>
      <c r="M7" s="9" t="s">
        <v>77</v>
      </c>
      <c r="N7" s="9" t="s">
        <v>35</v>
      </c>
      <c r="O7" s="9" t="s">
        <v>36</v>
      </c>
      <c r="P7" s="9" t="s">
        <v>37</v>
      </c>
      <c r="Q7" s="9" t="s">
        <v>38</v>
      </c>
      <c r="R7" s="9">
        <v>326281</v>
      </c>
      <c r="S7" s="9" t="s">
        <v>39</v>
      </c>
      <c r="T7" s="9">
        <v>65256.2</v>
      </c>
      <c r="U7" s="8" t="s">
        <v>78</v>
      </c>
      <c r="V7" s="8" t="s">
        <v>41</v>
      </c>
    </row>
    <row r="8" ht="65" customHeight="1" spans="1:22">
      <c r="A8" s="8">
        <f>SUBTOTAL(3,B$3:B7)+1-1</f>
        <v>5</v>
      </c>
      <c r="B8" s="8" t="s">
        <v>23</v>
      </c>
      <c r="C8" s="9" t="s">
        <v>79</v>
      </c>
      <c r="D8" s="9" t="s">
        <v>80</v>
      </c>
      <c r="E8" s="9" t="s">
        <v>81</v>
      </c>
      <c r="F8" s="9" t="s">
        <v>82</v>
      </c>
      <c r="G8" s="9" t="s">
        <v>28</v>
      </c>
      <c r="H8" s="9" t="s">
        <v>83</v>
      </c>
      <c r="I8" s="9" t="s">
        <v>84</v>
      </c>
      <c r="J8" s="9" t="s">
        <v>85</v>
      </c>
      <c r="K8" s="9" t="s">
        <v>86</v>
      </c>
      <c r="L8" s="9" t="s">
        <v>87</v>
      </c>
      <c r="M8" s="9" t="s">
        <v>88</v>
      </c>
      <c r="N8" s="9" t="s">
        <v>35</v>
      </c>
      <c r="O8" s="9" t="s">
        <v>36</v>
      </c>
      <c r="P8" s="9" t="s">
        <v>89</v>
      </c>
      <c r="Q8" s="9" t="s">
        <v>90</v>
      </c>
      <c r="R8" s="9">
        <v>883300</v>
      </c>
      <c r="S8" s="9" t="s">
        <v>39</v>
      </c>
      <c r="T8" s="9">
        <v>176660</v>
      </c>
      <c r="U8" s="8" t="s">
        <v>91</v>
      </c>
      <c r="V8" s="8" t="s">
        <v>41</v>
      </c>
    </row>
    <row r="9" ht="65" customHeight="1" spans="1:22">
      <c r="A9" s="8">
        <f>SUBTOTAL(3,B$3:B8)+1-1</f>
        <v>6</v>
      </c>
      <c r="B9" s="8" t="s">
        <v>23</v>
      </c>
      <c r="C9" s="8" t="s">
        <v>92</v>
      </c>
      <c r="D9" s="8" t="s">
        <v>43</v>
      </c>
      <c r="E9" s="8" t="s">
        <v>93</v>
      </c>
      <c r="F9" s="8" t="s">
        <v>94</v>
      </c>
      <c r="G9" s="8" t="s">
        <v>28</v>
      </c>
      <c r="H9" s="8" t="s">
        <v>95</v>
      </c>
      <c r="I9" s="8" t="s">
        <v>96</v>
      </c>
      <c r="J9" s="8" t="s">
        <v>97</v>
      </c>
      <c r="K9" s="8" t="s">
        <v>98</v>
      </c>
      <c r="L9" s="8" t="s">
        <v>99</v>
      </c>
      <c r="M9" s="8" t="s">
        <v>100</v>
      </c>
      <c r="N9" s="8" t="s">
        <v>35</v>
      </c>
      <c r="O9" s="8" t="s">
        <v>36</v>
      </c>
      <c r="P9" s="8" t="s">
        <v>37</v>
      </c>
      <c r="Q9" s="8" t="s">
        <v>38</v>
      </c>
      <c r="R9" s="8">
        <v>1122105</v>
      </c>
      <c r="S9" s="8" t="s">
        <v>39</v>
      </c>
      <c r="T9" s="8">
        <v>200000</v>
      </c>
      <c r="U9" s="8" t="s">
        <v>101</v>
      </c>
      <c r="V9" s="8" t="s">
        <v>102</v>
      </c>
    </row>
    <row r="10" ht="65" customHeight="1" spans="1:22">
      <c r="A10" s="8">
        <f>SUBTOTAL(3,B$3:B9)+1-1</f>
        <v>7</v>
      </c>
      <c r="B10" s="8" t="s">
        <v>23</v>
      </c>
      <c r="C10" s="8" t="s">
        <v>103</v>
      </c>
      <c r="D10" s="8" t="s">
        <v>43</v>
      </c>
      <c r="E10" s="8" t="s">
        <v>44</v>
      </c>
      <c r="F10" s="8" t="s">
        <v>104</v>
      </c>
      <c r="G10" s="8" t="s">
        <v>58</v>
      </c>
      <c r="H10" s="8" t="s">
        <v>105</v>
      </c>
      <c r="I10" s="8" t="s">
        <v>106</v>
      </c>
      <c r="J10" s="8" t="s">
        <v>107</v>
      </c>
      <c r="K10" s="8" t="s">
        <v>108</v>
      </c>
      <c r="L10" s="8" t="s">
        <v>109</v>
      </c>
      <c r="M10" s="8" t="s">
        <v>110</v>
      </c>
      <c r="N10" s="8" t="s">
        <v>35</v>
      </c>
      <c r="O10" s="8" t="s">
        <v>36</v>
      </c>
      <c r="P10" s="8" t="s">
        <v>37</v>
      </c>
      <c r="Q10" s="8" t="s">
        <v>38</v>
      </c>
      <c r="R10" s="8">
        <v>482480</v>
      </c>
      <c r="S10" s="8" t="s">
        <v>39</v>
      </c>
      <c r="T10" s="8">
        <v>96496</v>
      </c>
      <c r="U10" s="8" t="s">
        <v>111</v>
      </c>
      <c r="V10" s="8" t="s">
        <v>102</v>
      </c>
    </row>
    <row r="11" ht="65" customHeight="1" spans="1:22">
      <c r="A11" s="8">
        <f>SUBTOTAL(3,B$3:B10)+1-1</f>
        <v>8</v>
      </c>
      <c r="B11" s="8" t="s">
        <v>23</v>
      </c>
      <c r="C11" s="8" t="s">
        <v>112</v>
      </c>
      <c r="D11" s="8" t="s">
        <v>69</v>
      </c>
      <c r="E11" s="8" t="s">
        <v>113</v>
      </c>
      <c r="F11" s="8" t="s">
        <v>114</v>
      </c>
      <c r="G11" s="8" t="s">
        <v>28</v>
      </c>
      <c r="H11" s="8" t="s">
        <v>115</v>
      </c>
      <c r="I11" s="8" t="s">
        <v>116</v>
      </c>
      <c r="J11" s="8" t="s">
        <v>117</v>
      </c>
      <c r="K11" s="8" t="s">
        <v>98</v>
      </c>
      <c r="L11" s="8" t="s">
        <v>99</v>
      </c>
      <c r="M11" s="8" t="s">
        <v>118</v>
      </c>
      <c r="N11" s="8" t="s">
        <v>35</v>
      </c>
      <c r="O11" s="8" t="s">
        <v>36</v>
      </c>
      <c r="P11" s="8" t="s">
        <v>37</v>
      </c>
      <c r="Q11" s="8" t="s">
        <v>38</v>
      </c>
      <c r="R11" s="8">
        <v>795330</v>
      </c>
      <c r="S11" s="8" t="s">
        <v>39</v>
      </c>
      <c r="T11" s="8">
        <v>159066</v>
      </c>
      <c r="U11" s="8" t="s">
        <v>119</v>
      </c>
      <c r="V11" s="8" t="s">
        <v>102</v>
      </c>
    </row>
    <row r="12" ht="65" customHeight="1" spans="1:22">
      <c r="A12" s="8">
        <f>SUBTOTAL(3,B$3:B11)+1-1</f>
        <v>9</v>
      </c>
      <c r="B12" s="8" t="s">
        <v>23</v>
      </c>
      <c r="C12" s="8" t="s">
        <v>120</v>
      </c>
      <c r="D12" s="8" t="s">
        <v>121</v>
      </c>
      <c r="E12" s="10" t="s">
        <v>122</v>
      </c>
      <c r="F12" s="8" t="s">
        <v>123</v>
      </c>
      <c r="G12" s="8" t="s">
        <v>28</v>
      </c>
      <c r="H12" s="8" t="s">
        <v>124</v>
      </c>
      <c r="I12" s="8" t="s">
        <v>125</v>
      </c>
      <c r="J12" s="8" t="s">
        <v>126</v>
      </c>
      <c r="K12" s="8" t="s">
        <v>127</v>
      </c>
      <c r="L12" s="8" t="s">
        <v>128</v>
      </c>
      <c r="M12" s="8" t="s">
        <v>129</v>
      </c>
      <c r="N12" s="8" t="s">
        <v>35</v>
      </c>
      <c r="O12" s="8" t="s">
        <v>36</v>
      </c>
      <c r="P12" s="8" t="s">
        <v>37</v>
      </c>
      <c r="Q12" s="8" t="s">
        <v>38</v>
      </c>
      <c r="R12" s="8">
        <v>99950</v>
      </c>
      <c r="S12" s="8" t="s">
        <v>39</v>
      </c>
      <c r="T12" s="8">
        <v>19990</v>
      </c>
      <c r="U12" s="8" t="s">
        <v>130</v>
      </c>
      <c r="V12" s="8" t="s">
        <v>102</v>
      </c>
    </row>
    <row r="13" ht="65" customHeight="1" spans="1:22">
      <c r="A13" s="8">
        <f>SUBTOTAL(3,B$3:B12)+1-1</f>
        <v>10</v>
      </c>
      <c r="B13" s="8" t="s">
        <v>23</v>
      </c>
      <c r="C13" s="8" t="s">
        <v>131</v>
      </c>
      <c r="D13" s="8" t="s">
        <v>121</v>
      </c>
      <c r="E13" s="10" t="s">
        <v>122</v>
      </c>
      <c r="F13" s="8" t="s">
        <v>123</v>
      </c>
      <c r="G13" s="8" t="s">
        <v>28</v>
      </c>
      <c r="H13" s="8" t="s">
        <v>124</v>
      </c>
      <c r="I13" s="8" t="s">
        <v>125</v>
      </c>
      <c r="J13" s="8" t="s">
        <v>126</v>
      </c>
      <c r="K13" s="8" t="s">
        <v>127</v>
      </c>
      <c r="L13" s="8" t="s">
        <v>128</v>
      </c>
      <c r="M13" s="8" t="s">
        <v>129</v>
      </c>
      <c r="N13" s="8" t="s">
        <v>35</v>
      </c>
      <c r="O13" s="8" t="s">
        <v>36</v>
      </c>
      <c r="P13" s="8" t="s">
        <v>37</v>
      </c>
      <c r="Q13" s="8" t="s">
        <v>65</v>
      </c>
      <c r="R13" s="8">
        <v>504.66</v>
      </c>
      <c r="S13" s="8" t="s">
        <v>66</v>
      </c>
      <c r="T13" s="8">
        <v>150000</v>
      </c>
      <c r="U13" s="8" t="s">
        <v>132</v>
      </c>
      <c r="V13" s="8" t="s">
        <v>133</v>
      </c>
    </row>
    <row r="14" ht="65" customHeight="1" spans="1:22">
      <c r="A14" s="8">
        <f>SUBTOTAL(3,B$3:B13)+1-1</f>
        <v>11</v>
      </c>
      <c r="B14" s="8" t="s">
        <v>23</v>
      </c>
      <c r="C14" s="8" t="s">
        <v>134</v>
      </c>
      <c r="D14" s="8" t="s">
        <v>25</v>
      </c>
      <c r="E14" s="8" t="s">
        <v>26</v>
      </c>
      <c r="F14" s="8" t="s">
        <v>27</v>
      </c>
      <c r="G14" s="8" t="s">
        <v>28</v>
      </c>
      <c r="H14" s="8" t="s">
        <v>29</v>
      </c>
      <c r="I14" s="8" t="s">
        <v>30</v>
      </c>
      <c r="J14" s="8" t="s">
        <v>31</v>
      </c>
      <c r="K14" s="8" t="s">
        <v>32</v>
      </c>
      <c r="L14" s="8" t="s">
        <v>33</v>
      </c>
      <c r="M14" s="8" t="s">
        <v>34</v>
      </c>
      <c r="N14" s="8" t="s">
        <v>35</v>
      </c>
      <c r="O14" s="8" t="s">
        <v>36</v>
      </c>
      <c r="P14" s="8" t="s">
        <v>37</v>
      </c>
      <c r="Q14" s="8" t="s">
        <v>65</v>
      </c>
      <c r="R14" s="8">
        <v>300</v>
      </c>
      <c r="S14" s="8" t="s">
        <v>135</v>
      </c>
      <c r="T14" s="8">
        <v>90000</v>
      </c>
      <c r="U14" s="8" t="s">
        <v>136</v>
      </c>
      <c r="V14" s="8" t="s">
        <v>137</v>
      </c>
    </row>
    <row r="15" ht="65" customHeight="1" spans="1:22">
      <c r="A15" s="8">
        <f>SUBTOTAL(3,B$3:B14)+1-1</f>
        <v>12</v>
      </c>
      <c r="B15" s="8" t="s">
        <v>23</v>
      </c>
      <c r="C15" s="8" t="s">
        <v>138</v>
      </c>
      <c r="D15" s="8" t="s">
        <v>43</v>
      </c>
      <c r="E15" s="8" t="s">
        <v>44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s="8" t="s">
        <v>35</v>
      </c>
      <c r="O15" s="8" t="s">
        <v>36</v>
      </c>
      <c r="P15" s="8" t="s">
        <v>37</v>
      </c>
      <c r="Q15" s="8" t="s">
        <v>65</v>
      </c>
      <c r="R15" s="8">
        <v>517</v>
      </c>
      <c r="S15" s="8" t="s">
        <v>139</v>
      </c>
      <c r="T15" s="8">
        <v>150000</v>
      </c>
      <c r="U15" s="8" t="s">
        <v>140</v>
      </c>
      <c r="V15" s="8" t="s">
        <v>137</v>
      </c>
    </row>
    <row r="16" ht="65" customHeight="1" spans="1:22">
      <c r="A16" s="8">
        <f>SUBTOTAL(3,B$3:B15)+1-1</f>
        <v>13</v>
      </c>
      <c r="B16" s="8" t="s">
        <v>23</v>
      </c>
      <c r="C16" s="8" t="s">
        <v>141</v>
      </c>
      <c r="D16" s="8" t="s">
        <v>69</v>
      </c>
      <c r="E16" s="8" t="s">
        <v>70</v>
      </c>
      <c r="F16" s="8" t="s">
        <v>71</v>
      </c>
      <c r="G16" s="8" t="s">
        <v>28</v>
      </c>
      <c r="H16" s="8" t="s">
        <v>72</v>
      </c>
      <c r="I16" s="8" t="s">
        <v>73</v>
      </c>
      <c r="J16" s="8" t="s">
        <v>74</v>
      </c>
      <c r="K16" s="8" t="s">
        <v>75</v>
      </c>
      <c r="L16" s="8" t="s">
        <v>76</v>
      </c>
      <c r="M16" s="8" t="s">
        <v>77</v>
      </c>
      <c r="N16" s="8" t="s">
        <v>35</v>
      </c>
      <c r="O16" s="8" t="s">
        <v>36</v>
      </c>
      <c r="P16" s="8" t="s">
        <v>37</v>
      </c>
      <c r="Q16" s="8" t="s">
        <v>65</v>
      </c>
      <c r="R16" s="8">
        <v>500</v>
      </c>
      <c r="S16" s="8" t="s">
        <v>139</v>
      </c>
      <c r="T16" s="8">
        <v>150000</v>
      </c>
      <c r="U16" s="8" t="s">
        <v>142</v>
      </c>
      <c r="V16" s="8" t="s">
        <v>137</v>
      </c>
    </row>
    <row r="17" ht="65" customHeight="1" spans="1:22">
      <c r="A17" s="8">
        <f>SUBTOTAL(3,B$3:B16)+1-1</f>
        <v>14</v>
      </c>
      <c r="B17" s="8" t="s">
        <v>23</v>
      </c>
      <c r="C17" s="8" t="s">
        <v>143</v>
      </c>
      <c r="D17" s="8" t="s">
        <v>80</v>
      </c>
      <c r="E17" s="8" t="s">
        <v>144</v>
      </c>
      <c r="F17" s="8" t="s">
        <v>145</v>
      </c>
      <c r="G17" s="8" t="s">
        <v>28</v>
      </c>
      <c r="H17" s="8" t="s">
        <v>146</v>
      </c>
      <c r="I17" s="8" t="s">
        <v>147</v>
      </c>
      <c r="J17" s="8" t="s">
        <v>148</v>
      </c>
      <c r="K17" s="8" t="s">
        <v>149</v>
      </c>
      <c r="L17" s="8" t="s">
        <v>150</v>
      </c>
      <c r="M17" s="8" t="s">
        <v>151</v>
      </c>
      <c r="N17" s="8" t="s">
        <v>35</v>
      </c>
      <c r="O17" s="8" t="s">
        <v>36</v>
      </c>
      <c r="P17" s="8" t="s">
        <v>37</v>
      </c>
      <c r="Q17" s="8" t="s">
        <v>65</v>
      </c>
      <c r="R17" s="8">
        <v>440</v>
      </c>
      <c r="S17" s="8" t="s">
        <v>39</v>
      </c>
      <c r="T17" s="8">
        <v>132000</v>
      </c>
      <c r="U17" s="8" t="s">
        <v>152</v>
      </c>
      <c r="V17" s="8" t="s">
        <v>137</v>
      </c>
    </row>
    <row r="18" ht="65" customHeight="1" spans="1:22">
      <c r="A18" s="8">
        <f>SUBTOTAL(3,B$3:B17)+1-1</f>
        <v>15</v>
      </c>
      <c r="B18" s="8" t="s">
        <v>23</v>
      </c>
      <c r="C18" s="8" t="s">
        <v>153</v>
      </c>
      <c r="D18" s="8" t="s">
        <v>80</v>
      </c>
      <c r="E18" s="8" t="s">
        <v>81</v>
      </c>
      <c r="F18" s="8" t="s">
        <v>154</v>
      </c>
      <c r="G18" s="8" t="s">
        <v>28</v>
      </c>
      <c r="H18" s="8" t="s">
        <v>155</v>
      </c>
      <c r="I18" s="8" t="s">
        <v>156</v>
      </c>
      <c r="J18" s="8" t="s">
        <v>157</v>
      </c>
      <c r="K18" s="8" t="s">
        <v>158</v>
      </c>
      <c r="L18" s="8" t="s">
        <v>128</v>
      </c>
      <c r="M18" s="8" t="s">
        <v>159</v>
      </c>
      <c r="N18" s="8" t="s">
        <v>35</v>
      </c>
      <c r="O18" s="8" t="s">
        <v>36</v>
      </c>
      <c r="P18" s="8" t="s">
        <v>37</v>
      </c>
      <c r="Q18" s="8" t="s">
        <v>65</v>
      </c>
      <c r="R18" s="8">
        <v>862</v>
      </c>
      <c r="S18" s="8" t="s">
        <v>39</v>
      </c>
      <c r="T18" s="8">
        <v>150000</v>
      </c>
      <c r="U18" s="8" t="s">
        <v>160</v>
      </c>
      <c r="V18" s="8" t="s">
        <v>137</v>
      </c>
    </row>
    <row r="19" ht="65" customHeight="1" spans="1:22">
      <c r="A19" s="8">
        <f>SUBTOTAL(3,B$3:B18)+1-1</f>
        <v>16</v>
      </c>
      <c r="B19" s="8" t="s">
        <v>23</v>
      </c>
      <c r="C19" s="8" t="s">
        <v>161</v>
      </c>
      <c r="D19" s="8" t="s">
        <v>162</v>
      </c>
      <c r="E19" s="8" t="s">
        <v>163</v>
      </c>
      <c r="F19" s="8" t="s">
        <v>164</v>
      </c>
      <c r="G19" s="8" t="s">
        <v>46</v>
      </c>
      <c r="H19" s="8" t="s">
        <v>165</v>
      </c>
      <c r="I19" s="8" t="s">
        <v>166</v>
      </c>
      <c r="J19" s="8" t="s">
        <v>167</v>
      </c>
      <c r="K19" s="8" t="s">
        <v>168</v>
      </c>
      <c r="L19" s="8" t="s">
        <v>169</v>
      </c>
      <c r="M19" s="8" t="s">
        <v>170</v>
      </c>
      <c r="N19" s="8" t="s">
        <v>35</v>
      </c>
      <c r="O19" s="8" t="s">
        <v>36</v>
      </c>
      <c r="P19" s="8" t="s">
        <v>89</v>
      </c>
      <c r="Q19" s="8" t="s">
        <v>171</v>
      </c>
      <c r="R19" s="8">
        <v>463.57</v>
      </c>
      <c r="S19" s="8" t="s">
        <v>66</v>
      </c>
      <c r="T19" s="8">
        <v>139071</v>
      </c>
      <c r="U19" s="8" t="s">
        <v>172</v>
      </c>
      <c r="V19" s="8" t="s">
        <v>173</v>
      </c>
    </row>
  </sheetData>
  <autoFilter ref="A3:Y19">
    <extLst/>
  </autoFilter>
  <mergeCells count="2">
    <mergeCell ref="A1:V1"/>
    <mergeCell ref="S2:T2"/>
  </mergeCells>
  <dataValidations count="3">
    <dataValidation type="list" allowBlank="1" showInputMessage="1" showErrorMessage="1" sqref="G4:G8">
      <formula1>主体认定最高级别</formula1>
    </dataValidation>
    <dataValidation type="list" allowBlank="1" showInputMessage="1" showErrorMessage="1" sqref="N4:N8">
      <formula1>类型</formula1>
    </dataValidation>
    <dataValidation type="list" allowBlank="1" showInputMessage="1" showErrorMessage="1" sqref="O4:Q8">
      <formula1>INDIRECT(N4)</formula1>
    </dataValidation>
  </dataValidation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2023年经营主体加工厂房及设备奖补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2023-12-28T07:31:00Z</dcterms:created>
  <dcterms:modified xsi:type="dcterms:W3CDTF">2023-12-28T07:31:00Z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B7E358A9EF2048839B016EE5A0C31985</vt:lpwstr>
  </property>
  <property fmtid="{D5CDD505-2E9C-101B-9397-08002B2CF9AE}" pid="3" name="KSOProductBuildVer">
    <vt:lpwstr>2052-11.8.2.11500</vt:lpwstr>
  </property>
</Properties>
</file>