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360"/>
  </bookViews>
  <sheets>
    <sheet name="2023年经营主体茶叶产业品牌建设奖补" sheetId="1" r:id="rId1"/>
  </sheets>
  <externalReferences>
    <externalReference r:id="rId2"/>
  </externalReferences>
  <definedNames>
    <definedName name="_xlnm._FilterDatabase" localSheetId="0" hidden="1">'2023年经营主体茶叶产业品牌建设奖补'!$A$3:$Y$69</definedName>
    <definedName name="SC茶企提升">[1]Sheet2!$L$2:$L$5</definedName>
    <definedName name="爱心菜园">[1]Sheet2!$AG$2</definedName>
    <definedName name="标准引用">[1]Sheet2!$W$2:$W$5</definedName>
    <definedName name="参展营销">[1]Sheet2!$AC$2:$AC$6</definedName>
    <definedName name="蚕桑">[1]Sheet2!$B$26</definedName>
    <definedName name="蚕桑生产">[1]Sheet2!$AQ$2:$AQ$6</definedName>
    <definedName name="茶网蝽防治">[1]Sheet2!$AA$2</definedName>
    <definedName name="茶叶主导产业">[1]Sheet2!$A$2:$A$8</definedName>
    <definedName name="茶园管护">[1]Sheet2!$I$2</definedName>
    <definedName name="产品质量获奖">[1]Sheet2!$Y$2:$Y$4</definedName>
    <definedName name="产业示范基地_示范园">[1]Sheet2!$BN$2:$BN$3</definedName>
    <definedName name="产业致富带头人认证">[1]Sheet2!$BP$2</definedName>
    <definedName name="贷款贴息">[1]Sheet2!$M$2</definedName>
    <definedName name="当年新建烤烟基地">[1]Sheet2!$AH$2</definedName>
    <definedName name="稻田综合种养">[1]Sheet2!$AW$2</definedName>
    <definedName name="地方特色品种培育">[1]Sheet2!$Z$2</definedName>
    <definedName name="电商培训认证">[1]Sheet2!$BQ$2</definedName>
    <definedName name="镀锌钢管育菇棚建设">[1]Sheet2!$AP$2</definedName>
    <definedName name="繁育分群">[1]Sheet2!$BB$2</definedName>
    <definedName name="高素质农民认证">[1]Sheet2!$BO$2</definedName>
    <definedName name="广告费">[1]Sheet2!$AB$2:$AB$4</definedName>
    <definedName name="国家级龙头企业">[1]Sheet2!$Q$2</definedName>
    <definedName name="航母园区">[1]Sheet2!$B$39</definedName>
    <definedName name="航母园区建设">[1]Sheet2!$BM$2:$BM$3</definedName>
    <definedName name="合作社">[1]Sheet2!$B$38</definedName>
    <definedName name="基地建设">[1]Sheet2!$B$13:$D$13</definedName>
    <definedName name="集体经济">[1]Sheet2!$B$44</definedName>
    <definedName name="技术培训">[1]Sheet2!$B$42:$F$42</definedName>
    <definedName name="加工">[1]Sheet2!$B$34:$D$34</definedName>
    <definedName name="加工利用">[1]Sheet2!$D$2:$D$4</definedName>
    <definedName name="加工提升">[1]Sheet2!$B$14:$C$14</definedName>
    <definedName name="家禽养殖">[1]Sheet2!$B$30:$D$30</definedName>
    <definedName name="家庭农场">[1]Sheet2!$B$37</definedName>
    <definedName name="建设粮油基地">[1]Sheet2!$BU$2</definedName>
    <definedName name="经营销售">[1]Sheet2!$B$15:$E$15</definedName>
    <definedName name="经营主体培育">[1]Sheet2!$E$2:$E$9</definedName>
    <definedName name="开办网店">[1]Sheet2!$N$2</definedName>
    <definedName name="开展病虫害防治">[1]Sheet2!$BW$2</definedName>
    <definedName name="开展有偿服务">[1]Sheet2!$BV$2</definedName>
    <definedName name="烤烟">[1]Sheet2!$B$21</definedName>
    <definedName name="科技人才投入">[1]Sheet2!$B$19:$F$19</definedName>
    <definedName name="科研投入">[1]Sheet2!$AE$2:$AE$5</definedName>
    <definedName name="类型">[1]Sheet2!$A$1:$E$1</definedName>
    <definedName name="利用">[1]Sheet2!$B$36</definedName>
    <definedName name="粮油产品加工">[1]Sheet2!$BF$2:$BF$3</definedName>
    <definedName name="粮油蔬">[1]Sheet2!$B$20:$C$20</definedName>
    <definedName name="粮油蔬基地流转费">[1]Sheet2!$BT$2</definedName>
    <definedName name="粮油蔬生产">[1]Sheet2!$AF$2:$AF$6</definedName>
    <definedName name="粮油蔬生产_野油菜">[1]Sheet2!$AF$2:$AF$6</definedName>
    <definedName name="撂荒茶园改造">[1]Sheet2!$J$2</definedName>
    <definedName name="流水池塘养鱼">[1]Sheet2!$AV$2:$AV$3</definedName>
    <definedName name="龙头企业培育">[1]Sheet2!$B$16:$D$16</definedName>
    <definedName name="魔芋">[1]Sheet2!$B$22</definedName>
    <definedName name="魔芋生产">[1]Sheet2!$AI$2:$AI$4</definedName>
    <definedName name="牛饲养">[1]Sheet2!$AU$2</definedName>
    <definedName name="牛羊养殖">[1]Sheet2!$B$28:$C$28</definedName>
    <definedName name="农产品收购">[1]Sheet2!$BI$2</definedName>
    <definedName name="农业秸秆等废料利用">[1]Sheet2!$BJ$2:$BJ$3</definedName>
    <definedName name="品牌建设">[1]Sheet2!$B$18:$F$18</definedName>
    <definedName name="品牌认证">[1]Sheet2!$V$2:$V$6</definedName>
    <definedName name="其他禽类">[1]Sheet2!$BA$2</definedName>
    <definedName name="圈舍建设">[1]Sheet2!$B$33:$C$33</definedName>
    <definedName name="人才选培">[1]Sheet2!$BS$2</definedName>
    <definedName name="人才引进">[1]Sheet2!$AD$2:$AD$3</definedName>
    <definedName name="商品鸡">[1]Sheet2!$AY$2</definedName>
    <definedName name="商品兔">[1]Sheet2!$AZ$2</definedName>
    <definedName name="商品猪饲养">[1]Sheet2!$AS$2</definedName>
    <definedName name="社会化服务">[1]Sheet2!$B$41:$C$41</definedName>
    <definedName name="生猪养殖">[1]Sheet2!$B$27:$C$27</definedName>
    <definedName name="省级龙头企业">[1]Sheet2!$R$2</definedName>
    <definedName name="实体店销售">[1]Sheet2!$P$2:$P$5</definedName>
    <definedName name="食用菌">[1]Sheet2!$B$25:$E$25</definedName>
    <definedName name="食用菌种植">[1]Sheet2!$AM$2:$AM$4</definedName>
    <definedName name="示范合作社建设">[1]Sheet2!$BL$2:$BL$4</definedName>
    <definedName name="示范基地">[1]Sheet2!$B$40</definedName>
    <definedName name="示范家庭农场">[1]Sheet2!$BK$2:$BK$4</definedName>
    <definedName name="市级龙头企业">[1]Sheet2!$S$2</definedName>
    <definedName name="市级现代农业园区">[1]Sheet2!$T$2</definedName>
    <definedName name="收购">[1]Sheet2!$B$35</definedName>
    <definedName name="水产养殖">[1]Sheet2!$B$29:$D$29</definedName>
    <definedName name="特色产业加工">[1]Sheet2!$BG$2:$BG$3</definedName>
    <definedName name="特色经济林">[1]Sheet2!$B$23:$C$23</definedName>
    <definedName name="特色经济林管护">[1]Sheet2!$AK$2</definedName>
    <definedName name="特色经济林建设">[1]Sheet2!$AJ$2</definedName>
    <definedName name="特色养殖业">[1]Sheet2!$C$2:$C$8</definedName>
    <definedName name="特色种植业">[1]Sheet2!$B$2:$B$8</definedName>
    <definedName name="特种经济动物饲养">[1]Sheet2!$BC$2:$BC$3</definedName>
    <definedName name="特种养殖">[1]Sheet2!$B$32</definedName>
    <definedName name="土地流转">[1]Sheet2!$B$43:$C$43</definedName>
    <definedName name="县级现代农业园区">[1]Sheet2!$U$2</definedName>
    <definedName name="现代农业园区">[1]Sheet2!$B$17:$C$17</definedName>
    <definedName name="线上销售">[1]Sheet2!$O$2</definedName>
    <definedName name="新、改扩建圈舍">[1]Sheet2!$BD$2:$BD$4</definedName>
    <definedName name="新购置养殖机械设备">[1]Sheet2!$BE$2</definedName>
    <definedName name="新建茶厂或小作坊提升">[1]Sheet2!$K$2:$K$3</definedName>
    <definedName name="新建茶园">[1]Sheet2!$H$2</definedName>
    <definedName name="新建二级食用菌种场">[1]Sheet2!$AO$2</definedName>
    <definedName name="新建食用菌菌棒生产场">[1]Sheet2!$AN$2</definedName>
    <definedName name="羊饲养">[1]Sheet2!$AT$2</definedName>
    <definedName name="野油菜精加工">[1]Sheet2!$BH$2:$BH$5</definedName>
    <definedName name="鱼种基地建设">[1]Sheet2!$AX$2</definedName>
    <definedName name="仔猪饲养">[1]Sheet2!$AR$2</definedName>
    <definedName name="知名品牌创建">[1]Sheet2!$X$2:$X$4</definedName>
    <definedName name="中蜂养殖">[1]Sheet2!$B$31</definedName>
    <definedName name="中药材">[1]Sheet2!$B$24</definedName>
    <definedName name="中药草种植">[1]Sheet2!$AL$2:$AL$5</definedName>
    <definedName name="组织农民培训">[1]Sheet2!$BR$2</definedName>
    <definedName name="_xlnm.Print_Titles" localSheetId="0">'2023年经营主体茶叶产业品牌建设奖补'!$1:$3</definedName>
    <definedName name="主体认定最高级别">[1]Sheet2!$A$49:$N$49</definedName>
    <definedName name="壮大村集体经济">[1]Sheet2!$BX$2:$BX$3</definedName>
    <definedName name="_xlnm.Print_Area" localSheetId="0">'2023年经营主体茶叶产业品牌建设奖补'!$A:$V</definedName>
  </definedNames>
  <calcPr calcId="144525"/>
</workbook>
</file>

<file path=xl/sharedStrings.xml><?xml version="1.0" encoding="utf-8"?>
<sst xmlns="http://schemas.openxmlformats.org/spreadsheetml/2006/main" count="1277" uniqueCount="496">
  <si>
    <t>紫阳县2023年经营主体奖补项目资金兑付公告表</t>
  </si>
  <si>
    <t>序号</t>
  </si>
  <si>
    <t>项目类别</t>
  </si>
  <si>
    <t>项目
编号</t>
  </si>
  <si>
    <t>项目实施镇</t>
  </si>
  <si>
    <t>项目实施村</t>
  </si>
  <si>
    <t>主体单位名称</t>
  </si>
  <si>
    <t>主体认定
最高级别</t>
  </si>
  <si>
    <t>法人姓名</t>
  </si>
  <si>
    <t>18位
身份证号</t>
  </si>
  <si>
    <t>统一社会信用代码证</t>
  </si>
  <si>
    <t>银行账号\公对公账号</t>
  </si>
  <si>
    <t>开户行</t>
  </si>
  <si>
    <t>电话号码</t>
  </si>
  <si>
    <t>产业
类型</t>
  </si>
  <si>
    <t>一级
项目</t>
  </si>
  <si>
    <t>二级
项目</t>
  </si>
  <si>
    <t>三级项目</t>
  </si>
  <si>
    <t>认定规模</t>
  </si>
  <si>
    <t>单位</t>
  </si>
  <si>
    <t>奖补金额（元）</t>
  </si>
  <si>
    <t>资金备注</t>
  </si>
  <si>
    <t>批次</t>
  </si>
  <si>
    <t>2023年经营主体茶叶产业品牌建设奖补</t>
  </si>
  <si>
    <t>城关镇-2022-1-0142</t>
  </si>
  <si>
    <t>城关镇</t>
  </si>
  <si>
    <t>和平村</t>
  </si>
  <si>
    <t>紫阳县润源茶叶有限公司</t>
  </si>
  <si>
    <t>县级其他</t>
  </si>
  <si>
    <t>曾明奎</t>
  </si>
  <si>
    <t>61****1X</t>
  </si>
  <si>
    <t>91610924MA70J09004</t>
  </si>
  <si>
    <t>20****00831</t>
  </si>
  <si>
    <t>中国****</t>
  </si>
  <si>
    <t>158****18</t>
  </si>
  <si>
    <t>茶叶主导产业</t>
  </si>
  <si>
    <t>品牌建设</t>
  </si>
  <si>
    <t>品牌认证</t>
  </si>
  <si>
    <t>SC认证</t>
  </si>
  <si>
    <t>个</t>
  </si>
  <si>
    <t>城关镇-2022-1-0142:SC认证</t>
  </si>
  <si>
    <t>第一批</t>
  </si>
  <si>
    <t>城关镇-2022-1-0007</t>
  </si>
  <si>
    <t>安康润福园茶业有限公司</t>
  </si>
  <si>
    <t>县级农业园区</t>
  </si>
  <si>
    <t>吴定成</t>
  </si>
  <si>
    <t>61****53</t>
  </si>
  <si>
    <t>91610924MA70QD9W60</t>
  </si>
  <si>
    <t>96****</t>
  </si>
  <si>
    <t>中国****县支行</t>
  </si>
  <si>
    <t>132****26</t>
  </si>
  <si>
    <t>标准引用</t>
  </si>
  <si>
    <t>企业标准</t>
  </si>
  <si>
    <t>城关镇-2022-1-0007:企业标准</t>
  </si>
  <si>
    <t>城关镇-2022-1-0015</t>
  </si>
  <si>
    <t>双坪村</t>
  </si>
  <si>
    <t>安康紫澳茶厂</t>
  </si>
  <si>
    <t>刘成昊</t>
  </si>
  <si>
    <t>61****16</t>
  </si>
  <si>
    <t>91610924MA70Q1UL7A</t>
  </si>
  <si>
    <t>26****</t>
  </si>
  <si>
    <t>中国****行</t>
  </si>
  <si>
    <t>187****37</t>
  </si>
  <si>
    <t>城关镇-2022-1-0015:SC认证</t>
  </si>
  <si>
    <t>城关镇-2022-1-0027</t>
  </si>
  <si>
    <t>陕西省紫阳县和平茶厂有限公司</t>
  </si>
  <si>
    <t>国家级龙头企业</t>
  </si>
  <si>
    <t>曾朝和</t>
  </si>
  <si>
    <t>61****36</t>
  </si>
  <si>
    <t>91610924223070575X</t>
  </si>
  <si>
    <t>150****33</t>
  </si>
  <si>
    <t>城关镇-2022-1-0027:企业标准</t>
  </si>
  <si>
    <t>城关镇-2022-1-0050</t>
  </si>
  <si>
    <t>塘么子沟村</t>
  </si>
  <si>
    <t>陕西省紫阳县益品源茶业有限公司</t>
  </si>
  <si>
    <t>市级农业园区</t>
  </si>
  <si>
    <t>唐必彩</t>
  </si>
  <si>
    <t>61****46</t>
  </si>
  <si>
    <t>91610924338695452C</t>
  </si>
  <si>
    <t>27****108</t>
  </si>
  <si>
    <t>紫阳****</t>
  </si>
  <si>
    <t>159****89</t>
  </si>
  <si>
    <t>绿色食品认证</t>
  </si>
  <si>
    <t>城关镇-2022-1-0050:绿色食品认证</t>
  </si>
  <si>
    <t>城关镇-2022-1-0052</t>
  </si>
  <si>
    <t>城关镇-2022-1-0052:企业标准</t>
  </si>
  <si>
    <t>城关镇-2022-1-0062</t>
  </si>
  <si>
    <t>陕西硒福源茶叶有限公司</t>
  </si>
  <si>
    <t>陈信彪</t>
  </si>
  <si>
    <t>61****12</t>
  </si>
  <si>
    <t>91610924MA70JT7G8X</t>
  </si>
  <si>
    <t>61****2</t>
  </si>
  <si>
    <t>建设****</t>
  </si>
  <si>
    <t>151****89</t>
  </si>
  <si>
    <t>城关镇-2022-1-0062:SC认证</t>
  </si>
  <si>
    <t>城关镇-2022-1-0063</t>
  </si>
  <si>
    <t>城关镇-2022-1-0063:企业标准</t>
  </si>
  <si>
    <t>城关镇-2022-1-0086</t>
  </si>
  <si>
    <t>紫阳县城关镇江南茶叶专业合作社</t>
  </si>
  <si>
    <t>县级合作社</t>
  </si>
  <si>
    <t>王清志</t>
  </si>
  <si>
    <t>61****32</t>
  </si>
  <si>
    <t>93610924MA70JD8XXX</t>
  </si>
  <si>
    <t>80****</t>
  </si>
  <si>
    <t>长安****</t>
  </si>
  <si>
    <t>137****12</t>
  </si>
  <si>
    <t>城关镇-2022-1-0086:SC认证</t>
  </si>
  <si>
    <t>城关镇-2022-1-0103</t>
  </si>
  <si>
    <t>紫阳县飞瀑茶业有限公司</t>
  </si>
  <si>
    <t>彭元金</t>
  </si>
  <si>
    <t>61****34</t>
  </si>
  <si>
    <t>91610924MA70Q4BH1F</t>
  </si>
  <si>
    <t>陕西****城关支行</t>
  </si>
  <si>
    <t>186****99</t>
  </si>
  <si>
    <t>城关镇-2022-1-0103:绿色食品认证</t>
  </si>
  <si>
    <t>东木镇-2022-1-0331</t>
  </si>
  <si>
    <t>东木镇</t>
  </si>
  <si>
    <t>木王村</t>
  </si>
  <si>
    <t>紫阳县众合茶业有限公司</t>
  </si>
  <si>
    <t>李龙顺</t>
  </si>
  <si>
    <t>91610924MA70JT205P</t>
  </si>
  <si>
    <t>187****56</t>
  </si>
  <si>
    <t>东木镇-2022-1-0331:企业标准</t>
  </si>
  <si>
    <t>高桥镇-2022-1-0438</t>
  </si>
  <si>
    <t>高桥镇</t>
  </si>
  <si>
    <t>龙潭村</t>
  </si>
  <si>
    <t>陕西省紫阳县龙潭茶业有限公司</t>
  </si>
  <si>
    <t>何鑫</t>
  </si>
  <si>
    <t>61****70</t>
  </si>
  <si>
    <t>91610924305444171E</t>
  </si>
  <si>
    <t>27****290</t>
  </si>
  <si>
    <t>陕西****高桥支行</t>
  </si>
  <si>
    <t>135****55</t>
  </si>
  <si>
    <t>高桥镇-2022-1-0438:企业标准</t>
  </si>
  <si>
    <t>高桥镇-2022-1-0439</t>
  </si>
  <si>
    <t>产品质量获奖</t>
  </si>
  <si>
    <t>国家级产品质量获奖</t>
  </si>
  <si>
    <t>高桥镇-2022-1-0439:国家级产品质量获奖</t>
  </si>
  <si>
    <t>高桥镇-2022-1-0448</t>
  </si>
  <si>
    <t>权河村</t>
  </si>
  <si>
    <t>紫阳天赋金荞酒业有限公司</t>
  </si>
  <si>
    <t>陈英强</t>
  </si>
  <si>
    <t>61****77</t>
  </si>
  <si>
    <t>91610924MA70PH2H4U</t>
  </si>
  <si>
    <t>186****88</t>
  </si>
  <si>
    <t>高桥镇-2022-1-0448:企业标准</t>
  </si>
  <si>
    <t>高桥镇-2022-1-0513</t>
  </si>
  <si>
    <t>兰草村</t>
  </si>
  <si>
    <t>紫阳县关南春茶叶产业有限公司</t>
  </si>
  <si>
    <t>市级龙头企业</t>
  </si>
  <si>
    <t>谭华锋</t>
  </si>
  <si>
    <t>61****72</t>
  </si>
  <si>
    <t>91610924737978273B</t>
  </si>
  <si>
    <t>152****00</t>
  </si>
  <si>
    <t>高桥镇-2022-1-0513:企业标准</t>
  </si>
  <si>
    <t>高桥镇-2022-1-0514</t>
  </si>
  <si>
    <t>高桥镇-2022-1-0514:国家级产品质量获奖</t>
  </si>
  <si>
    <t>高桥镇-2022-3-0001</t>
  </si>
  <si>
    <t>紫阳县梦庄园旅游文化发展有限公司</t>
  </si>
  <si>
    <t>苟云华</t>
  </si>
  <si>
    <t>61****38</t>
  </si>
  <si>
    <t>91610924MA70J7DEXM</t>
  </si>
  <si>
    <t>27****754</t>
  </si>
  <si>
    <t>186****66</t>
  </si>
  <si>
    <t>高桥镇-2022-3-0001:企业标准</t>
  </si>
  <si>
    <t>高桥镇-2022-1-0553</t>
  </si>
  <si>
    <t>紫阳县山野食品有限责任公司</t>
  </si>
  <si>
    <t>周其书</t>
  </si>
  <si>
    <t>61****57</t>
  </si>
  <si>
    <t>91610924MA70J60N8U</t>
  </si>
  <si>
    <t>187****88</t>
  </si>
  <si>
    <t>高桥镇-2022-1-0553:企业标准</t>
  </si>
  <si>
    <t>高桥镇-2022-1-0588</t>
  </si>
  <si>
    <t>深磨村</t>
  </si>
  <si>
    <t>紫阳县云上村落茶叶农民专业合作社</t>
  </si>
  <si>
    <t>唐照军</t>
  </si>
  <si>
    <t>61****3X</t>
  </si>
  <si>
    <t>93610924MA70PEEQ6H</t>
  </si>
  <si>
    <t>27****648</t>
  </si>
  <si>
    <t>138****80</t>
  </si>
  <si>
    <t>高桥镇-2022-1-0588:SC认证</t>
  </si>
  <si>
    <t>蒿坪镇-2022-1-0703</t>
  </si>
  <si>
    <t>蒿坪镇</t>
  </si>
  <si>
    <t>双星社区</t>
  </si>
  <si>
    <t>安康闽秦茶业股份有限公司</t>
  </si>
  <si>
    <t>省级龙头企业</t>
  </si>
  <si>
    <t>陈宝莹</t>
  </si>
  <si>
    <t>35****2X</t>
  </si>
  <si>
    <t>91610924737981771N</t>
  </si>
  <si>
    <t>150****82</t>
  </si>
  <si>
    <t>蒿坪镇-2022-1-0703:绿色食品认证</t>
  </si>
  <si>
    <t>蒿坪镇-2022-1-0706</t>
  </si>
  <si>
    <t>蒿坪镇-2022-1-0706:国家级产品质量获奖</t>
  </si>
  <si>
    <t>红椿镇-2022-1-0785</t>
  </si>
  <si>
    <t>红椿镇</t>
  </si>
  <si>
    <t>尚坝村</t>
  </si>
  <si>
    <t>陕西隆浒原生态农业开发有限公司</t>
  </si>
  <si>
    <t>李隆浒</t>
  </si>
  <si>
    <t>916109246679721230</t>
  </si>
  <si>
    <t>27****411</t>
  </si>
  <si>
    <t>陕西****紫阳农商银行营业部</t>
  </si>
  <si>
    <t>159****71</t>
  </si>
  <si>
    <t>红椿镇-2022-1-0785:企业标准</t>
  </si>
  <si>
    <t>红椿镇-2022-1-0799</t>
  </si>
  <si>
    <t>盘龙村</t>
  </si>
  <si>
    <t>陕西紫阳春富硒茶业有限公司</t>
  </si>
  <si>
    <t>江祖友</t>
  </si>
  <si>
    <t>61****35</t>
  </si>
  <si>
    <t>916109247521092287</t>
  </si>
  <si>
    <t>27****837</t>
  </si>
  <si>
    <t>陕西****</t>
  </si>
  <si>
    <t>135****28</t>
  </si>
  <si>
    <t>红椿镇-2022-1-0799:企业标准</t>
  </si>
  <si>
    <t>红椿镇-2022-1-0879</t>
  </si>
  <si>
    <t>共和村</t>
  </si>
  <si>
    <t>紫阳县淘韵茶叶专业合作社</t>
  </si>
  <si>
    <t>舒志明</t>
  </si>
  <si>
    <t>93610924MA70J5X822</t>
  </si>
  <si>
    <t>27****336</t>
  </si>
  <si>
    <t>陕西****红椿支行</t>
  </si>
  <si>
    <t>159****50</t>
  </si>
  <si>
    <t>红椿镇-2022-1-0879:SC认证</t>
  </si>
  <si>
    <t>焕古镇-2022-1-0980</t>
  </si>
  <si>
    <t>焕古镇</t>
  </si>
  <si>
    <t>春堰村</t>
  </si>
  <si>
    <t>紫阳县宏威富硒农业科技有限公司</t>
  </si>
  <si>
    <t>张威武</t>
  </si>
  <si>
    <t>91610924MA70J48Q8W</t>
  </si>
  <si>
    <t>27****579</t>
  </si>
  <si>
    <t>187****36</t>
  </si>
  <si>
    <t>焕古镇-2022-1-0980:国家级产品质量获奖</t>
  </si>
  <si>
    <t>焕古镇-2022-1-0981</t>
  </si>
  <si>
    <t>焕古镇-2022-1-0981:国家级产品质量获奖</t>
  </si>
  <si>
    <t>焕古镇-2022-1-0982</t>
  </si>
  <si>
    <t>焕古镇-2022-1-0982:国家级产品质量获奖</t>
  </si>
  <si>
    <t>焕古镇-2022-1-1007</t>
  </si>
  <si>
    <t>大连村</t>
  </si>
  <si>
    <t>紫阳县焕古旺源春茶业有限公司</t>
  </si>
  <si>
    <t>蔡娟</t>
  </si>
  <si>
    <t>61****26</t>
  </si>
  <si>
    <t>91610924MA70PCTY14</t>
  </si>
  <si>
    <t>188****68</t>
  </si>
  <si>
    <t>焕古镇-2022-1-1007:企业标准</t>
  </si>
  <si>
    <t>焕古镇-2022-1-1017</t>
  </si>
  <si>
    <t>腊竹村</t>
  </si>
  <si>
    <t>紫阳县焕古镇焕茗茶叶有限公司</t>
  </si>
  <si>
    <t>吴变双</t>
  </si>
  <si>
    <t>91610924352299835U</t>
  </si>
  <si>
    <t>27****028</t>
  </si>
  <si>
    <t>陕西****焕古支行</t>
  </si>
  <si>
    <t>139****45</t>
  </si>
  <si>
    <t>焕古镇-2022-1-1017:绿色食品认证</t>
  </si>
  <si>
    <t>焕古镇-2022-1-1018</t>
  </si>
  <si>
    <t>焕古镇-2022-1-1018:企业标准</t>
  </si>
  <si>
    <t>焕古镇-2022-1-1058</t>
  </si>
  <si>
    <t>紫阳县沛泽种植农民专业合作社</t>
  </si>
  <si>
    <t>吴申才</t>
  </si>
  <si>
    <t>93610924MAB2XTP740</t>
  </si>
  <si>
    <t>27****504</t>
  </si>
  <si>
    <t>189****28</t>
  </si>
  <si>
    <t>焕古镇-2022-1-1058:SC认证</t>
  </si>
  <si>
    <t>焕古镇-2022-1-1071</t>
  </si>
  <si>
    <t>紫阳县苏禾秦生态农业有限公司</t>
  </si>
  <si>
    <t>曹治兵</t>
  </si>
  <si>
    <t>61****37</t>
  </si>
  <si>
    <t>91610924MA70RMAQ3R</t>
  </si>
  <si>
    <t>61****0</t>
  </si>
  <si>
    <t>188****71</t>
  </si>
  <si>
    <t>焕古镇-2022-1-1071:SC认证</t>
  </si>
  <si>
    <t>焕古镇-2022-1-1115</t>
  </si>
  <si>
    <t>东河村</t>
  </si>
  <si>
    <t>紫阳县烨瑞茶厂</t>
  </si>
  <si>
    <t>张自连</t>
  </si>
  <si>
    <t>91610924MA7B1W3R25</t>
  </si>
  <si>
    <t>27****261</t>
  </si>
  <si>
    <t>139****98</t>
  </si>
  <si>
    <t>焕古镇-2022-1-1115:SC认证</t>
  </si>
  <si>
    <t>焕古镇-2022-1-1126</t>
  </si>
  <si>
    <t>紫阳县紫焕富硒茶叶有限公司</t>
  </si>
  <si>
    <t>朱静</t>
  </si>
  <si>
    <t>61****49</t>
  </si>
  <si>
    <t>91610924MA70J22A3E</t>
  </si>
  <si>
    <t>61****4</t>
  </si>
  <si>
    <t>133****45</t>
  </si>
  <si>
    <t>焕古镇-2022-1-1126:绿色食品认证</t>
  </si>
  <si>
    <t>洄水镇-2022-1-1155</t>
  </si>
  <si>
    <t>洄水镇</t>
  </si>
  <si>
    <t>茶稻村</t>
  </si>
  <si>
    <t>紫阳县科宏茶业有限公司</t>
  </si>
  <si>
    <t>刘理科</t>
  </si>
  <si>
    <t>61****97</t>
  </si>
  <si>
    <t>91610924586992157H</t>
  </si>
  <si>
    <t>153****66</t>
  </si>
  <si>
    <t>洄水镇-2022-1-1155:企业标准</t>
  </si>
  <si>
    <t>洄水镇-2022-1-1161</t>
  </si>
  <si>
    <t>洄水镇-2022-1-1161:国家级产品质量获奖</t>
  </si>
  <si>
    <t>洄水镇-2022-1-1162</t>
  </si>
  <si>
    <t>洄水镇-2022-1-1162:国家级产品质量获奖</t>
  </si>
  <si>
    <t>界岭镇-2022-1-1201</t>
  </si>
  <si>
    <t>界岭镇</t>
  </si>
  <si>
    <t>新坪垭村</t>
  </si>
  <si>
    <t>紫阳金荞实业有限公司</t>
  </si>
  <si>
    <t>彭贤琴</t>
  </si>
  <si>
    <t>61****88</t>
  </si>
  <si>
    <t>91610924093983615R</t>
  </si>
  <si>
    <t>界岭镇-2022-1-1201:企业标准</t>
  </si>
  <si>
    <t>界岭镇-2022-1-1204</t>
  </si>
  <si>
    <t>界岭镇-2022-1-1204:SC认证</t>
  </si>
  <si>
    <t>麻柳镇-2022-1-1303</t>
  </si>
  <si>
    <t>麻柳镇</t>
  </si>
  <si>
    <t>麻柳村</t>
  </si>
  <si>
    <t>陕西省紫阳县天赐茶业有限公司</t>
  </si>
  <si>
    <t>何高全</t>
  </si>
  <si>
    <t>61****13</t>
  </si>
  <si>
    <t>91610924677914656T</t>
  </si>
  <si>
    <t>130****50</t>
  </si>
  <si>
    <t>麻柳镇-2022-1-1303:企业标准</t>
  </si>
  <si>
    <t>麻柳镇-2022-1-1324</t>
  </si>
  <si>
    <t>紫阳秦硒生态农业开发有限公司</t>
  </si>
  <si>
    <t>于安林</t>
  </si>
  <si>
    <t>51****38</t>
  </si>
  <si>
    <t>91610924MA70J6MP4P</t>
  </si>
  <si>
    <t>27****820</t>
  </si>
  <si>
    <t>131****01</t>
  </si>
  <si>
    <t>麻柳镇-2022-1-1324:绿色食品认证</t>
  </si>
  <si>
    <t>麻柳镇-2022-1-1325</t>
  </si>
  <si>
    <t>有机食品认证</t>
  </si>
  <si>
    <t>麻柳镇-2022-1-1325:有机食品认证</t>
  </si>
  <si>
    <t>麻柳镇-2022-1-1326</t>
  </si>
  <si>
    <t>麻柳镇-2022-1-1326:企业标准</t>
  </si>
  <si>
    <t>麻柳镇-2022-1-1327</t>
  </si>
  <si>
    <t>麻柳镇-2022-1-1327:国家级产品质量获奖</t>
  </si>
  <si>
    <t>麻柳镇-2022-1-1337</t>
  </si>
  <si>
    <t>染房村</t>
  </si>
  <si>
    <t>紫阳县鼎龙茶业有限责任公司</t>
  </si>
  <si>
    <t>薛远华</t>
  </si>
  <si>
    <t>61****14</t>
  </si>
  <si>
    <t>91610924MA70J5NN1U</t>
  </si>
  <si>
    <t>27****703</t>
  </si>
  <si>
    <t>183****88</t>
  </si>
  <si>
    <t>麻柳镇-2022-1-1337:企业标准</t>
  </si>
  <si>
    <t>麻柳镇-2022-1-1344</t>
  </si>
  <si>
    <t>麻柳镇-2022-1-1344:国家级产品质量获奖</t>
  </si>
  <si>
    <t>毛坝镇-2022-1-1443</t>
  </si>
  <si>
    <t>毛坝镇</t>
  </si>
  <si>
    <t>瓦滩村</t>
  </si>
  <si>
    <t>陕西金硒古树茶研究有限公司</t>
  </si>
  <si>
    <t>袁帅</t>
  </si>
  <si>
    <t>91610138MA6X5QMJ1B</t>
  </si>
  <si>
    <t>27****214</t>
  </si>
  <si>
    <t>陕西****毛坝支行</t>
  </si>
  <si>
    <t>134****24</t>
  </si>
  <si>
    <t>毛坝镇-2022-1-1443:SC认证</t>
  </si>
  <si>
    <t>毛坝镇-2022-1-1444</t>
  </si>
  <si>
    <t>毛坝镇-2022-1-1444:企业标准</t>
  </si>
  <si>
    <t>毛坝镇-2022-1-1463</t>
  </si>
  <si>
    <t>核桃坪村</t>
  </si>
  <si>
    <t>紫阳县和奎生态农业开发有限公司</t>
  </si>
  <si>
    <t>曹和奎</t>
  </si>
  <si>
    <t>91610924MA70RQU09R</t>
  </si>
  <si>
    <t>27****062</t>
  </si>
  <si>
    <t>153****00</t>
  </si>
  <si>
    <t>毛坝镇-2022-1-1463:SC认证</t>
  </si>
  <si>
    <t>双桥镇-2022-1-1581</t>
  </si>
  <si>
    <t>双桥镇</t>
  </si>
  <si>
    <t>解放村</t>
  </si>
  <si>
    <t>紫阳县康硒天茗茶业有限公司</t>
  </si>
  <si>
    <t>陈国卿</t>
  </si>
  <si>
    <t>61****50</t>
  </si>
  <si>
    <t>91610924MA70J0BB34</t>
  </si>
  <si>
    <t>187****82</t>
  </si>
  <si>
    <t>双桥镇-2022-1-1581:企业标准</t>
  </si>
  <si>
    <t>双桥镇-2022-1-1582</t>
  </si>
  <si>
    <t>双桥镇-2022-1-1582:国家级产品质量获奖</t>
  </si>
  <si>
    <t>双桥镇-2022-1-1600</t>
  </si>
  <si>
    <t>莲花村</t>
  </si>
  <si>
    <t>紫阳县莲花茶叶专业合作社</t>
  </si>
  <si>
    <t>张林方</t>
  </si>
  <si>
    <t>93610924MA70JQ178X</t>
  </si>
  <si>
    <t>27****952</t>
  </si>
  <si>
    <t>陕西****双桥支行</t>
  </si>
  <si>
    <t>150****26</t>
  </si>
  <si>
    <t>双桥镇-2022-1-1600:有机食品认证</t>
  </si>
  <si>
    <t>双桥镇-2022-1-1614</t>
  </si>
  <si>
    <t>苗河村</t>
  </si>
  <si>
    <t>紫阳县茗坝茶厂</t>
  </si>
  <si>
    <t>汤海洋</t>
  </si>
  <si>
    <t>61****93</t>
  </si>
  <si>
    <t>91610924MA70K2TN77</t>
  </si>
  <si>
    <t>27****232</t>
  </si>
  <si>
    <t>152****16</t>
  </si>
  <si>
    <t>双桥镇-2022-1-1614:国家级产品质量获奖</t>
  </si>
  <si>
    <t>双桥镇-2022-1-1663</t>
  </si>
  <si>
    <t>紫阳县香茶春茶厂</t>
  </si>
  <si>
    <t>魏仁申</t>
  </si>
  <si>
    <t>61****90</t>
  </si>
  <si>
    <t>91610924MA70P4K8XJ</t>
  </si>
  <si>
    <t>187****60</t>
  </si>
  <si>
    <t>双桥镇-2022-1-1663:SC认证</t>
  </si>
  <si>
    <t>向阳镇-2022-1-1771</t>
  </si>
  <si>
    <t>向阳镇</t>
  </si>
  <si>
    <t>止凤村</t>
  </si>
  <si>
    <t>紫阳县陕青茶业有限公司</t>
  </si>
  <si>
    <t>龚瑞</t>
  </si>
  <si>
    <t>61****5X</t>
  </si>
  <si>
    <t>91610924MA70J1EB5J</t>
  </si>
  <si>
    <t>27****306</t>
  </si>
  <si>
    <t>158****95</t>
  </si>
  <si>
    <t>向阳镇-2022-1-1771:企业标准</t>
  </si>
  <si>
    <t>向阳镇-2022-1-1772</t>
  </si>
  <si>
    <t>向阳镇-2022-1-1772:SC认证</t>
  </si>
  <si>
    <t>向阳镇-2022-1-1792</t>
  </si>
  <si>
    <t>悬鼓村</t>
  </si>
  <si>
    <t>紫阳县向阳茶厂</t>
  </si>
  <si>
    <t>黄建成</t>
  </si>
  <si>
    <t>91610924552163713F</t>
  </si>
  <si>
    <t>27****148</t>
  </si>
  <si>
    <t>向阳镇-2022-1-1792:企业标准</t>
  </si>
  <si>
    <t>向阳镇-2022-1-1793</t>
  </si>
  <si>
    <t>向阳镇-2022-1-1793:国家级产品质量获奖</t>
  </si>
  <si>
    <t>毛坝镇-2022-1-1469</t>
  </si>
  <si>
    <t>观音村</t>
  </si>
  <si>
    <t>紫阳县华会实业有限公司</t>
  </si>
  <si>
    <t>王华</t>
  </si>
  <si>
    <t>91610924MA70J6BN8A</t>
  </si>
  <si>
    <t>27****773</t>
  </si>
  <si>
    <t>133****11</t>
  </si>
  <si>
    <t>毛坝镇-2022-1-1469:企业标准</t>
  </si>
  <si>
    <t>洞河镇-2022-1-0415</t>
  </si>
  <si>
    <t>洞河镇</t>
  </si>
  <si>
    <t>香炉村</t>
  </si>
  <si>
    <t>紫阳县张治军种植家庭农场</t>
  </si>
  <si>
    <t>家庭农场</t>
  </si>
  <si>
    <t>张治军</t>
  </si>
  <si>
    <t>61****91</t>
  </si>
  <si>
    <t>92610924MA7GT9DR0R</t>
  </si>
  <si>
    <t>27****88</t>
  </si>
  <si>
    <t>陕西****洞河支行</t>
  </si>
  <si>
    <t>178****91</t>
  </si>
  <si>
    <t>洞河镇-2022-1-0415:SC认证</t>
  </si>
  <si>
    <t>蒿坪镇-2022-1-0759</t>
  </si>
  <si>
    <t>王家河村</t>
  </si>
  <si>
    <t>紫阳县舍顿茶业有限公司</t>
  </si>
  <si>
    <t>单萍</t>
  </si>
  <si>
    <t>61****00</t>
  </si>
  <si>
    <t>91610924MA70J7L9X8</t>
  </si>
  <si>
    <t>27****349</t>
  </si>
  <si>
    <t>陕西****营业部</t>
  </si>
  <si>
    <t>158****02</t>
  </si>
  <si>
    <t>蒿坪镇-2022-1-0759:企业标准</t>
  </si>
  <si>
    <t>第二批</t>
  </si>
  <si>
    <t>蒿坪镇-2022-1-0716</t>
  </si>
  <si>
    <t>东关村</t>
  </si>
  <si>
    <t>陕西省紫阳县丰和富硒茶业有限公司</t>
  </si>
  <si>
    <t>石兵</t>
  </si>
  <si>
    <t>61****52</t>
  </si>
  <si>
    <t>91610924667972801F</t>
  </si>
  <si>
    <t>10****</t>
  </si>
  <si>
    <t>邮储****</t>
  </si>
  <si>
    <t>139****92</t>
  </si>
  <si>
    <t>蒿坪镇-2022-1-0716:有机食品认证</t>
  </si>
  <si>
    <t>第三批</t>
  </si>
  <si>
    <t>蒿坪镇-2022-1-0718</t>
  </si>
  <si>
    <t>蒿坪镇-2022-1-0718:企业标准</t>
  </si>
  <si>
    <t>双安镇-2022-1-1497</t>
  </si>
  <si>
    <t>双安镇</t>
  </si>
  <si>
    <t>桐安村</t>
  </si>
  <si>
    <t>陕西蚕宝宝农业科技发展有限公司</t>
  </si>
  <si>
    <t>温荣梅</t>
  </si>
  <si>
    <t>61****47</t>
  </si>
  <si>
    <t>91610924MA70RBH05N</t>
  </si>
  <si>
    <t>27****755</t>
  </si>
  <si>
    <t>155****91</t>
  </si>
  <si>
    <t>双安镇-2022-1-1497:企业标准</t>
  </si>
  <si>
    <t>双安镇-2022-1-1516</t>
  </si>
  <si>
    <t>白马村</t>
  </si>
  <si>
    <t>紫阳县宏锦生态农业发展有限公司</t>
  </si>
  <si>
    <t>张太军</t>
  </si>
  <si>
    <t>61****31</t>
  </si>
  <si>
    <t>91610924MA70PNNY3U</t>
  </si>
  <si>
    <t>131****88</t>
  </si>
  <si>
    <t>双安镇-2022-1-1516:绿色食品认证</t>
  </si>
  <si>
    <t>硒谷生态工业园区-2022-专-0001</t>
  </si>
  <si>
    <t>硒谷生态工业园区</t>
  </si>
  <si>
    <t>中茶紫阳茶叶有限公司</t>
  </si>
  <si>
    <t>国企</t>
  </si>
  <si>
    <t>郭道斌</t>
  </si>
  <si>
    <t>43****00</t>
  </si>
  <si>
    <t>91610924MA7FWH5P04</t>
  </si>
  <si>
    <t>61****3</t>
  </si>
  <si>
    <t>139****46</t>
  </si>
  <si>
    <t>加工流通项目</t>
  </si>
  <si>
    <t>品牌打造和展销平台</t>
  </si>
  <si>
    <t>品牌打造与展销平台</t>
  </si>
  <si>
    <t>硒谷生态工业园区-2022-专-0001:SC认证</t>
  </si>
  <si>
    <t>第五批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</si>
</sst>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&quot;家&quot;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&quot;元&quot;"/>
  </numFmts>
  <fonts count="24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4"/>
      <color theme="1"/>
      <name val="方正小标宋简体"/>
      <charset val="134"/>
    </font>
    <font>
      <b/>
      <sz val="8"/>
      <color theme="1"/>
      <name val="宋体"/>
      <charset val="134"/>
    </font>
    <font>
      <sz val="8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77" fontId="3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316;&#25991;&#20214;\&#20135;&#19994;&#21150;\2022&#24180;\&#20135;&#19994;&#24110;&#25206;\&#20135;&#19994;&#22870;&#34917;\3.&#32463;&#33829;&#20027;&#20307;&#22870;&#34917;\&#21439;&#32423;&#19994;&#21153;\&#36164;&#37329;&#20817;&#20184;\&#36164;&#37329;&#20817;&#20184;&#20844;&#21578;\&#32043;&#38451;&#21439;2023&#24180;&#32463;&#33829;&#20027;&#20307;&#22870;&#34917;&#39033;&#30446;&#36164;&#37329;&#20817;&#20184;&#20844;&#21578;&#34920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V69"/>
  <sheetViews>
    <sheetView tabSelected="1" workbookViewId="0">
      <pane xSplit="22" ySplit="3" topLeftCell="X4" activePane="bottomRight" state="frozenSplit"/>
      <selection/>
      <selection pane="topRight"/>
      <selection pane="bottomLeft"/>
      <selection pane="bottomRight" activeCell="A1" sqref="A1:V1"/>
    </sheetView>
  </sheetViews>
  <sheetFormatPr defaultColWidth="8.88333333333333" defaultRowHeight="13.5"/>
  <cols>
    <col min="1" max="1" width="4.63333333333333" style="1" customWidth="1"/>
    <col min="2" max="2" width="10.6333333333333" style="1" customWidth="1"/>
    <col min="3" max="3" width="5.63333333333333" style="1" customWidth="1"/>
    <col min="4" max="4" width="5.74166666666667" style="1" customWidth="1"/>
    <col min="5" max="5" width="6.5" style="1" customWidth="1"/>
    <col min="6" max="6" width="7.78333333333333" style="1" customWidth="1"/>
    <col min="7" max="8" width="7.13333333333333" style="1" customWidth="1"/>
    <col min="9" max="9" width="7.88333333333333" style="1" customWidth="1"/>
    <col min="10" max="10" width="8.85" style="1" customWidth="1"/>
    <col min="11" max="12" width="9.63333333333333" style="1" customWidth="1"/>
    <col min="13" max="13" width="8.95" style="1" customWidth="1"/>
    <col min="14" max="16" width="5.63333333333333" style="1" customWidth="1"/>
    <col min="17" max="17" width="7.13333333333333" style="1" customWidth="1"/>
    <col min="18" max="18" width="7.63333333333333" style="1" customWidth="1"/>
    <col min="19" max="19" width="5.5" style="1" customWidth="1"/>
    <col min="20" max="22" width="8.63333333333333" style="1" customWidth="1"/>
    <col min="23" max="16384" width="8.88333333333333" style="2"/>
  </cols>
  <sheetData>
    <row r="1" ht="37.1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0" customHeight="1" spans="1:22">
      <c r="A2" s="2"/>
      <c r="B2" s="4"/>
      <c r="C2" s="4"/>
      <c r="D2" s="4"/>
      <c r="E2" s="4"/>
      <c r="F2" s="5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11"/>
      <c r="S2" s="12">
        <f>SUBTOTAL(9,T4:T1209)</f>
        <v>2260000</v>
      </c>
      <c r="T2" s="12"/>
      <c r="U2" s="2"/>
      <c r="V2" s="2"/>
    </row>
    <row r="3" ht="30" customHeight="1" spans="1:22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6" t="s">
        <v>21</v>
      </c>
      <c r="V3" s="6" t="s">
        <v>22</v>
      </c>
    </row>
    <row r="4" ht="65" customHeight="1" spans="1:22">
      <c r="A4" s="8">
        <f>SUBTOTAL(3,B$3:B3)+1-1</f>
        <v>1</v>
      </c>
      <c r="B4" s="8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9" t="s">
        <v>33</v>
      </c>
      <c r="M4" s="9" t="s">
        <v>34</v>
      </c>
      <c r="N4" s="9" t="s">
        <v>35</v>
      </c>
      <c r="O4" s="9" t="s">
        <v>36</v>
      </c>
      <c r="P4" s="9" t="s">
        <v>37</v>
      </c>
      <c r="Q4" s="9" t="s">
        <v>38</v>
      </c>
      <c r="R4" s="9">
        <v>1</v>
      </c>
      <c r="S4" s="9" t="s">
        <v>39</v>
      </c>
      <c r="T4" s="9">
        <v>10000</v>
      </c>
      <c r="U4" s="8" t="s">
        <v>40</v>
      </c>
      <c r="V4" s="8" t="s">
        <v>41</v>
      </c>
    </row>
    <row r="5" ht="65" customHeight="1" spans="1:22">
      <c r="A5" s="8">
        <f>SUBTOTAL(3,B$3:B4)+1-1</f>
        <v>2</v>
      </c>
      <c r="B5" s="8" t="s">
        <v>23</v>
      </c>
      <c r="C5" s="9" t="s">
        <v>42</v>
      </c>
      <c r="D5" s="9" t="s">
        <v>25</v>
      </c>
      <c r="E5" s="9" t="s">
        <v>26</v>
      </c>
      <c r="F5" s="9" t="s">
        <v>43</v>
      </c>
      <c r="G5" s="9" t="s">
        <v>44</v>
      </c>
      <c r="H5" s="9" t="s">
        <v>45</v>
      </c>
      <c r="I5" s="9" t="s">
        <v>46</v>
      </c>
      <c r="J5" s="9" t="s">
        <v>47</v>
      </c>
      <c r="K5" s="9" t="s">
        <v>48</v>
      </c>
      <c r="L5" s="9" t="s">
        <v>49</v>
      </c>
      <c r="M5" s="9" t="s">
        <v>50</v>
      </c>
      <c r="N5" s="9" t="s">
        <v>35</v>
      </c>
      <c r="O5" s="9" t="s">
        <v>36</v>
      </c>
      <c r="P5" s="9" t="s">
        <v>51</v>
      </c>
      <c r="Q5" s="9" t="s">
        <v>52</v>
      </c>
      <c r="R5" s="9">
        <v>1</v>
      </c>
      <c r="S5" s="9" t="s">
        <v>39</v>
      </c>
      <c r="T5" s="9">
        <v>50000</v>
      </c>
      <c r="U5" s="8" t="s">
        <v>53</v>
      </c>
      <c r="V5" s="8" t="s">
        <v>41</v>
      </c>
    </row>
    <row r="6" ht="65" customHeight="1" spans="1:22">
      <c r="A6" s="8">
        <f>SUBTOTAL(3,B$3:B5)+1-1</f>
        <v>3</v>
      </c>
      <c r="B6" s="8" t="s">
        <v>23</v>
      </c>
      <c r="C6" s="9" t="s">
        <v>54</v>
      </c>
      <c r="D6" s="9" t="s">
        <v>25</v>
      </c>
      <c r="E6" s="9" t="s">
        <v>55</v>
      </c>
      <c r="F6" s="9" t="s">
        <v>56</v>
      </c>
      <c r="G6" s="9" t="s">
        <v>28</v>
      </c>
      <c r="H6" s="9" t="s">
        <v>57</v>
      </c>
      <c r="I6" s="9" t="s">
        <v>58</v>
      </c>
      <c r="J6" s="9" t="s">
        <v>59</v>
      </c>
      <c r="K6" s="9" t="s">
        <v>60</v>
      </c>
      <c r="L6" s="9" t="s">
        <v>61</v>
      </c>
      <c r="M6" s="9" t="s">
        <v>62</v>
      </c>
      <c r="N6" s="9" t="s">
        <v>35</v>
      </c>
      <c r="O6" s="9" t="s">
        <v>36</v>
      </c>
      <c r="P6" s="9" t="s">
        <v>37</v>
      </c>
      <c r="Q6" s="9" t="s">
        <v>38</v>
      </c>
      <c r="R6" s="9">
        <v>1</v>
      </c>
      <c r="S6" s="9" t="s">
        <v>39</v>
      </c>
      <c r="T6" s="9">
        <v>10000</v>
      </c>
      <c r="U6" s="8" t="s">
        <v>63</v>
      </c>
      <c r="V6" s="8" t="s">
        <v>41</v>
      </c>
    </row>
    <row r="7" ht="65" customHeight="1" spans="1:22">
      <c r="A7" s="8">
        <f>SUBTOTAL(3,B$3:B6)+1-1</f>
        <v>4</v>
      </c>
      <c r="B7" s="8" t="s">
        <v>23</v>
      </c>
      <c r="C7" s="9" t="s">
        <v>64</v>
      </c>
      <c r="D7" s="9" t="s">
        <v>25</v>
      </c>
      <c r="E7" s="9" t="s">
        <v>26</v>
      </c>
      <c r="F7" s="9" t="s">
        <v>65</v>
      </c>
      <c r="G7" s="9" t="s">
        <v>66</v>
      </c>
      <c r="H7" s="9" t="s">
        <v>67</v>
      </c>
      <c r="I7" s="9" t="s">
        <v>68</v>
      </c>
      <c r="J7" s="9" t="s">
        <v>69</v>
      </c>
      <c r="K7" s="9" t="s">
        <v>60</v>
      </c>
      <c r="L7" s="9" t="s">
        <v>61</v>
      </c>
      <c r="M7" s="9" t="s">
        <v>70</v>
      </c>
      <c r="N7" s="9" t="s">
        <v>35</v>
      </c>
      <c r="O7" s="9" t="s">
        <v>36</v>
      </c>
      <c r="P7" s="9" t="s">
        <v>51</v>
      </c>
      <c r="Q7" s="9" t="s">
        <v>52</v>
      </c>
      <c r="R7" s="9">
        <v>1</v>
      </c>
      <c r="S7" s="9" t="s">
        <v>39</v>
      </c>
      <c r="T7" s="9">
        <v>50000</v>
      </c>
      <c r="U7" s="8" t="s">
        <v>71</v>
      </c>
      <c r="V7" s="8" t="s">
        <v>41</v>
      </c>
    </row>
    <row r="8" ht="65" customHeight="1" spans="1:22">
      <c r="A8" s="8">
        <f>SUBTOTAL(3,B$3:B7)+1-1</f>
        <v>5</v>
      </c>
      <c r="B8" s="8" t="s">
        <v>23</v>
      </c>
      <c r="C8" s="9" t="s">
        <v>72</v>
      </c>
      <c r="D8" s="9" t="s">
        <v>25</v>
      </c>
      <c r="E8" s="9" t="s">
        <v>73</v>
      </c>
      <c r="F8" s="9" t="s">
        <v>74</v>
      </c>
      <c r="G8" s="9" t="s">
        <v>75</v>
      </c>
      <c r="H8" s="9" t="s">
        <v>76</v>
      </c>
      <c r="I8" s="9" t="s">
        <v>77</v>
      </c>
      <c r="J8" s="9" t="s">
        <v>78</v>
      </c>
      <c r="K8" s="9" t="s">
        <v>79</v>
      </c>
      <c r="L8" s="9" t="s">
        <v>80</v>
      </c>
      <c r="M8" s="9" t="s">
        <v>81</v>
      </c>
      <c r="N8" s="9" t="s">
        <v>35</v>
      </c>
      <c r="O8" s="9" t="s">
        <v>36</v>
      </c>
      <c r="P8" s="9" t="s">
        <v>37</v>
      </c>
      <c r="Q8" s="9" t="s">
        <v>82</v>
      </c>
      <c r="R8" s="9">
        <v>1</v>
      </c>
      <c r="S8" s="9" t="s">
        <v>39</v>
      </c>
      <c r="T8" s="9">
        <v>10000</v>
      </c>
      <c r="U8" s="8" t="s">
        <v>83</v>
      </c>
      <c r="V8" s="8" t="s">
        <v>41</v>
      </c>
    </row>
    <row r="9" ht="65" customHeight="1" spans="1:22">
      <c r="A9" s="8">
        <f>SUBTOTAL(3,B$3:B8)+1-1</f>
        <v>6</v>
      </c>
      <c r="B9" s="8" t="s">
        <v>23</v>
      </c>
      <c r="C9" s="9" t="s">
        <v>84</v>
      </c>
      <c r="D9" s="9" t="s">
        <v>25</v>
      </c>
      <c r="E9" s="9" t="s">
        <v>73</v>
      </c>
      <c r="F9" s="9" t="s">
        <v>74</v>
      </c>
      <c r="G9" s="9" t="s">
        <v>75</v>
      </c>
      <c r="H9" s="9" t="s">
        <v>76</v>
      </c>
      <c r="I9" s="9" t="s">
        <v>77</v>
      </c>
      <c r="J9" s="9" t="s">
        <v>78</v>
      </c>
      <c r="K9" s="9" t="s">
        <v>79</v>
      </c>
      <c r="L9" s="9" t="s">
        <v>80</v>
      </c>
      <c r="M9" s="9" t="s">
        <v>81</v>
      </c>
      <c r="N9" s="9" t="s">
        <v>35</v>
      </c>
      <c r="O9" s="9" t="s">
        <v>36</v>
      </c>
      <c r="P9" s="9" t="s">
        <v>51</v>
      </c>
      <c r="Q9" s="9" t="s">
        <v>52</v>
      </c>
      <c r="R9" s="9">
        <v>1</v>
      </c>
      <c r="S9" s="9" t="s">
        <v>39</v>
      </c>
      <c r="T9" s="9">
        <v>50000</v>
      </c>
      <c r="U9" s="8" t="s">
        <v>85</v>
      </c>
      <c r="V9" s="8" t="s">
        <v>41</v>
      </c>
    </row>
    <row r="10" ht="65" customHeight="1" spans="1:22">
      <c r="A10" s="8">
        <f>SUBTOTAL(3,B$3:B9)+1-1</f>
        <v>7</v>
      </c>
      <c r="B10" s="8" t="s">
        <v>23</v>
      </c>
      <c r="C10" s="9" t="s">
        <v>86</v>
      </c>
      <c r="D10" s="9" t="s">
        <v>25</v>
      </c>
      <c r="E10" s="9" t="s">
        <v>73</v>
      </c>
      <c r="F10" s="9" t="s">
        <v>87</v>
      </c>
      <c r="G10" s="9" t="s">
        <v>28</v>
      </c>
      <c r="H10" s="9" t="s">
        <v>88</v>
      </c>
      <c r="I10" s="9" t="s">
        <v>89</v>
      </c>
      <c r="J10" s="9" t="s">
        <v>90</v>
      </c>
      <c r="K10" s="9" t="s">
        <v>91</v>
      </c>
      <c r="L10" s="9" t="s">
        <v>92</v>
      </c>
      <c r="M10" s="9" t="s">
        <v>93</v>
      </c>
      <c r="N10" s="9" t="s">
        <v>35</v>
      </c>
      <c r="O10" s="9" t="s">
        <v>36</v>
      </c>
      <c r="P10" s="9" t="s">
        <v>37</v>
      </c>
      <c r="Q10" s="9" t="s">
        <v>38</v>
      </c>
      <c r="R10" s="9">
        <v>1</v>
      </c>
      <c r="S10" s="9" t="s">
        <v>39</v>
      </c>
      <c r="T10" s="9">
        <v>10000</v>
      </c>
      <c r="U10" s="8" t="s">
        <v>94</v>
      </c>
      <c r="V10" s="8" t="s">
        <v>41</v>
      </c>
    </row>
    <row r="11" ht="65" customHeight="1" spans="1:22">
      <c r="A11" s="8">
        <f>SUBTOTAL(3,B$3:B10)+1-1</f>
        <v>8</v>
      </c>
      <c r="B11" s="8" t="s">
        <v>23</v>
      </c>
      <c r="C11" s="9" t="s">
        <v>95</v>
      </c>
      <c r="D11" s="9" t="s">
        <v>25</v>
      </c>
      <c r="E11" s="9" t="s">
        <v>73</v>
      </c>
      <c r="F11" s="9" t="s">
        <v>87</v>
      </c>
      <c r="G11" s="9" t="s">
        <v>28</v>
      </c>
      <c r="H11" s="9" t="s">
        <v>88</v>
      </c>
      <c r="I11" s="9" t="s">
        <v>89</v>
      </c>
      <c r="J11" s="9" t="s">
        <v>90</v>
      </c>
      <c r="K11" s="9" t="s">
        <v>91</v>
      </c>
      <c r="L11" s="9" t="s">
        <v>92</v>
      </c>
      <c r="M11" s="9" t="s">
        <v>93</v>
      </c>
      <c r="N11" s="9" t="s">
        <v>35</v>
      </c>
      <c r="O11" s="9" t="s">
        <v>36</v>
      </c>
      <c r="P11" s="9" t="s">
        <v>51</v>
      </c>
      <c r="Q11" s="9" t="s">
        <v>52</v>
      </c>
      <c r="R11" s="9">
        <v>1</v>
      </c>
      <c r="S11" s="9" t="s">
        <v>39</v>
      </c>
      <c r="T11" s="9">
        <v>50000</v>
      </c>
      <c r="U11" s="8" t="s">
        <v>96</v>
      </c>
      <c r="V11" s="8" t="s">
        <v>41</v>
      </c>
    </row>
    <row r="12" ht="65" customHeight="1" spans="1:22">
      <c r="A12" s="8">
        <f>SUBTOTAL(3,B$3:B11)+1-1</f>
        <v>9</v>
      </c>
      <c r="B12" s="8" t="s">
        <v>23</v>
      </c>
      <c r="C12" s="9" t="s">
        <v>97</v>
      </c>
      <c r="D12" s="9" t="s">
        <v>25</v>
      </c>
      <c r="E12" s="9" t="s">
        <v>73</v>
      </c>
      <c r="F12" s="9" t="s">
        <v>98</v>
      </c>
      <c r="G12" s="9" t="s">
        <v>99</v>
      </c>
      <c r="H12" s="9" t="s">
        <v>100</v>
      </c>
      <c r="I12" s="9" t="s">
        <v>101</v>
      </c>
      <c r="J12" s="9" t="s">
        <v>102</v>
      </c>
      <c r="K12" s="9" t="s">
        <v>103</v>
      </c>
      <c r="L12" s="9" t="s">
        <v>104</v>
      </c>
      <c r="M12" s="9" t="s">
        <v>105</v>
      </c>
      <c r="N12" s="9" t="s">
        <v>35</v>
      </c>
      <c r="O12" s="9" t="s">
        <v>36</v>
      </c>
      <c r="P12" s="9" t="s">
        <v>37</v>
      </c>
      <c r="Q12" s="9" t="s">
        <v>38</v>
      </c>
      <c r="R12" s="9">
        <v>1</v>
      </c>
      <c r="S12" s="9" t="s">
        <v>39</v>
      </c>
      <c r="T12" s="9">
        <v>10000</v>
      </c>
      <c r="U12" s="8" t="s">
        <v>106</v>
      </c>
      <c r="V12" s="8" t="s">
        <v>41</v>
      </c>
    </row>
    <row r="13" ht="65" customHeight="1" spans="1:22">
      <c r="A13" s="8">
        <f>SUBTOTAL(3,B$3:B12)+1-1</f>
        <v>10</v>
      </c>
      <c r="B13" s="8" t="s">
        <v>23</v>
      </c>
      <c r="C13" s="9" t="s">
        <v>107</v>
      </c>
      <c r="D13" s="9" t="s">
        <v>25</v>
      </c>
      <c r="E13" s="9" t="s">
        <v>55</v>
      </c>
      <c r="F13" s="9" t="s">
        <v>108</v>
      </c>
      <c r="G13" s="9" t="s">
        <v>28</v>
      </c>
      <c r="H13" s="9" t="s">
        <v>109</v>
      </c>
      <c r="I13" s="9" t="s">
        <v>110</v>
      </c>
      <c r="J13" s="9" t="s">
        <v>111</v>
      </c>
      <c r="K13" s="9" t="s">
        <v>79</v>
      </c>
      <c r="L13" s="9" t="s">
        <v>112</v>
      </c>
      <c r="M13" s="9" t="s">
        <v>113</v>
      </c>
      <c r="N13" s="9" t="s">
        <v>35</v>
      </c>
      <c r="O13" s="9" t="s">
        <v>36</v>
      </c>
      <c r="P13" s="9" t="s">
        <v>37</v>
      </c>
      <c r="Q13" s="9" t="s">
        <v>82</v>
      </c>
      <c r="R13" s="9">
        <v>1</v>
      </c>
      <c r="S13" s="9" t="s">
        <v>39</v>
      </c>
      <c r="T13" s="9">
        <v>10000</v>
      </c>
      <c r="U13" s="8" t="s">
        <v>114</v>
      </c>
      <c r="V13" s="8" t="s">
        <v>41</v>
      </c>
    </row>
    <row r="14" ht="65" customHeight="1" spans="1:22">
      <c r="A14" s="8">
        <f>SUBTOTAL(3,B$3:B13)+1-1</f>
        <v>11</v>
      </c>
      <c r="B14" s="8" t="s">
        <v>23</v>
      </c>
      <c r="C14" s="9" t="s">
        <v>115</v>
      </c>
      <c r="D14" s="9" t="s">
        <v>116</v>
      </c>
      <c r="E14" s="9" t="s">
        <v>117</v>
      </c>
      <c r="F14" s="9" t="s">
        <v>118</v>
      </c>
      <c r="G14" s="9" t="s">
        <v>28</v>
      </c>
      <c r="H14" s="9" t="s">
        <v>119</v>
      </c>
      <c r="I14" s="9" t="s">
        <v>46</v>
      </c>
      <c r="J14" s="9" t="s">
        <v>120</v>
      </c>
      <c r="K14" s="9" t="s">
        <v>60</v>
      </c>
      <c r="L14" s="9" t="s">
        <v>61</v>
      </c>
      <c r="M14" s="9" t="s">
        <v>121</v>
      </c>
      <c r="N14" s="9" t="s">
        <v>35</v>
      </c>
      <c r="O14" s="9" t="s">
        <v>36</v>
      </c>
      <c r="P14" s="9" t="s">
        <v>51</v>
      </c>
      <c r="Q14" s="9" t="s">
        <v>52</v>
      </c>
      <c r="R14" s="9">
        <v>1</v>
      </c>
      <c r="S14" s="9" t="s">
        <v>39</v>
      </c>
      <c r="T14" s="9">
        <v>50000</v>
      </c>
      <c r="U14" s="8" t="s">
        <v>122</v>
      </c>
      <c r="V14" s="8" t="s">
        <v>41</v>
      </c>
    </row>
    <row r="15" ht="65" customHeight="1" spans="1:22">
      <c r="A15" s="8">
        <f>SUBTOTAL(3,B$3:B14)+1-1</f>
        <v>12</v>
      </c>
      <c r="B15" s="8" t="s">
        <v>23</v>
      </c>
      <c r="C15" s="9" t="s">
        <v>123</v>
      </c>
      <c r="D15" s="9" t="s">
        <v>124</v>
      </c>
      <c r="E15" s="9" t="s">
        <v>125</v>
      </c>
      <c r="F15" s="9" t="s">
        <v>126</v>
      </c>
      <c r="G15" s="9" t="s">
        <v>28</v>
      </c>
      <c r="H15" s="9" t="s">
        <v>127</v>
      </c>
      <c r="I15" s="9" t="s">
        <v>128</v>
      </c>
      <c r="J15" s="9" t="s">
        <v>129</v>
      </c>
      <c r="K15" s="9" t="s">
        <v>130</v>
      </c>
      <c r="L15" s="9" t="s">
        <v>131</v>
      </c>
      <c r="M15" s="9" t="s">
        <v>132</v>
      </c>
      <c r="N15" s="9" t="s">
        <v>35</v>
      </c>
      <c r="O15" s="9" t="s">
        <v>36</v>
      </c>
      <c r="P15" s="9" t="s">
        <v>51</v>
      </c>
      <c r="Q15" s="9" t="s">
        <v>52</v>
      </c>
      <c r="R15" s="9">
        <v>1</v>
      </c>
      <c r="S15" s="9" t="s">
        <v>39</v>
      </c>
      <c r="T15" s="9">
        <v>50000</v>
      </c>
      <c r="U15" s="8" t="s">
        <v>133</v>
      </c>
      <c r="V15" s="8" t="s">
        <v>41</v>
      </c>
    </row>
    <row r="16" ht="65" customHeight="1" spans="1:22">
      <c r="A16" s="8">
        <f>SUBTOTAL(3,B$3:B15)+1-1</f>
        <v>13</v>
      </c>
      <c r="B16" s="8" t="s">
        <v>23</v>
      </c>
      <c r="C16" s="9" t="s">
        <v>134</v>
      </c>
      <c r="D16" s="9" t="s">
        <v>124</v>
      </c>
      <c r="E16" s="9" t="s">
        <v>125</v>
      </c>
      <c r="F16" s="9" t="s">
        <v>126</v>
      </c>
      <c r="G16" s="9" t="s">
        <v>28</v>
      </c>
      <c r="H16" s="9" t="s">
        <v>127</v>
      </c>
      <c r="I16" s="9" t="s">
        <v>128</v>
      </c>
      <c r="J16" s="9" t="s">
        <v>129</v>
      </c>
      <c r="K16" s="9" t="s">
        <v>130</v>
      </c>
      <c r="L16" s="9" t="s">
        <v>131</v>
      </c>
      <c r="M16" s="9" t="s">
        <v>132</v>
      </c>
      <c r="N16" s="9" t="s">
        <v>35</v>
      </c>
      <c r="O16" s="9" t="s">
        <v>36</v>
      </c>
      <c r="P16" s="9" t="s">
        <v>135</v>
      </c>
      <c r="Q16" s="9" t="s">
        <v>136</v>
      </c>
      <c r="R16" s="9">
        <v>2</v>
      </c>
      <c r="S16" s="9" t="s">
        <v>39</v>
      </c>
      <c r="T16" s="9">
        <v>60000</v>
      </c>
      <c r="U16" s="8" t="s">
        <v>137</v>
      </c>
      <c r="V16" s="8" t="s">
        <v>41</v>
      </c>
    </row>
    <row r="17" ht="65" customHeight="1" spans="1:22">
      <c r="A17" s="8">
        <f>SUBTOTAL(3,B$3:B16)+1-1</f>
        <v>14</v>
      </c>
      <c r="B17" s="8" t="s">
        <v>23</v>
      </c>
      <c r="C17" s="9" t="s">
        <v>138</v>
      </c>
      <c r="D17" s="9" t="s">
        <v>124</v>
      </c>
      <c r="E17" s="9" t="s">
        <v>139</v>
      </c>
      <c r="F17" s="9" t="s">
        <v>140</v>
      </c>
      <c r="G17" s="9" t="s">
        <v>28</v>
      </c>
      <c r="H17" s="9" t="s">
        <v>141</v>
      </c>
      <c r="I17" s="9" t="s">
        <v>142</v>
      </c>
      <c r="J17" s="9" t="s">
        <v>143</v>
      </c>
      <c r="K17" s="9" t="s">
        <v>48</v>
      </c>
      <c r="L17" s="9" t="s">
        <v>49</v>
      </c>
      <c r="M17" s="9" t="s">
        <v>144</v>
      </c>
      <c r="N17" s="9" t="s">
        <v>35</v>
      </c>
      <c r="O17" s="9" t="s">
        <v>36</v>
      </c>
      <c r="P17" s="9" t="s">
        <v>51</v>
      </c>
      <c r="Q17" s="9" t="s">
        <v>52</v>
      </c>
      <c r="R17" s="9">
        <v>1</v>
      </c>
      <c r="S17" s="9" t="s">
        <v>39</v>
      </c>
      <c r="T17" s="9">
        <v>50000</v>
      </c>
      <c r="U17" s="8" t="s">
        <v>145</v>
      </c>
      <c r="V17" s="8" t="s">
        <v>41</v>
      </c>
    </row>
    <row r="18" ht="65" customHeight="1" spans="1:22">
      <c r="A18" s="8">
        <f>SUBTOTAL(3,B$3:B17)+1-1</f>
        <v>15</v>
      </c>
      <c r="B18" s="8" t="s">
        <v>23</v>
      </c>
      <c r="C18" s="9" t="s">
        <v>146</v>
      </c>
      <c r="D18" s="9" t="s">
        <v>124</v>
      </c>
      <c r="E18" s="9" t="s">
        <v>147</v>
      </c>
      <c r="F18" s="9" t="s">
        <v>148</v>
      </c>
      <c r="G18" s="9" t="s">
        <v>149</v>
      </c>
      <c r="H18" s="9" t="s">
        <v>150</v>
      </c>
      <c r="I18" s="9" t="s">
        <v>151</v>
      </c>
      <c r="J18" s="9" t="s">
        <v>152</v>
      </c>
      <c r="K18" s="9" t="s">
        <v>48</v>
      </c>
      <c r="L18" s="9" t="s">
        <v>49</v>
      </c>
      <c r="M18" s="9" t="s">
        <v>153</v>
      </c>
      <c r="N18" s="9" t="s">
        <v>35</v>
      </c>
      <c r="O18" s="9" t="s">
        <v>36</v>
      </c>
      <c r="P18" s="9" t="s">
        <v>51</v>
      </c>
      <c r="Q18" s="9" t="s">
        <v>52</v>
      </c>
      <c r="R18" s="9">
        <v>1</v>
      </c>
      <c r="S18" s="9" t="s">
        <v>39</v>
      </c>
      <c r="T18" s="9">
        <v>50000</v>
      </c>
      <c r="U18" s="8" t="s">
        <v>154</v>
      </c>
      <c r="V18" s="8" t="s">
        <v>41</v>
      </c>
    </row>
    <row r="19" ht="65" customHeight="1" spans="1:22">
      <c r="A19" s="8">
        <f>SUBTOTAL(3,B$3:B18)+1-1</f>
        <v>16</v>
      </c>
      <c r="B19" s="8" t="s">
        <v>23</v>
      </c>
      <c r="C19" s="9" t="s">
        <v>155</v>
      </c>
      <c r="D19" s="9" t="s">
        <v>124</v>
      </c>
      <c r="E19" s="9" t="s">
        <v>147</v>
      </c>
      <c r="F19" s="9" t="s">
        <v>148</v>
      </c>
      <c r="G19" s="9" t="s">
        <v>149</v>
      </c>
      <c r="H19" s="9" t="s">
        <v>150</v>
      </c>
      <c r="I19" s="9" t="s">
        <v>151</v>
      </c>
      <c r="J19" s="9" t="s">
        <v>152</v>
      </c>
      <c r="K19" s="9" t="s">
        <v>48</v>
      </c>
      <c r="L19" s="9" t="s">
        <v>49</v>
      </c>
      <c r="M19" s="9" t="s">
        <v>153</v>
      </c>
      <c r="N19" s="9" t="s">
        <v>35</v>
      </c>
      <c r="O19" s="9" t="s">
        <v>36</v>
      </c>
      <c r="P19" s="9" t="s">
        <v>135</v>
      </c>
      <c r="Q19" s="9" t="s">
        <v>136</v>
      </c>
      <c r="R19" s="9">
        <v>1</v>
      </c>
      <c r="S19" s="9" t="s">
        <v>39</v>
      </c>
      <c r="T19" s="9">
        <v>30000</v>
      </c>
      <c r="U19" s="8" t="s">
        <v>156</v>
      </c>
      <c r="V19" s="8" t="s">
        <v>41</v>
      </c>
    </row>
    <row r="20" ht="65" customHeight="1" spans="1:22">
      <c r="A20" s="8">
        <f>SUBTOTAL(3,B$3:B19)+1-1</f>
        <v>17</v>
      </c>
      <c r="B20" s="8" t="s">
        <v>23</v>
      </c>
      <c r="C20" s="9" t="s">
        <v>157</v>
      </c>
      <c r="D20" s="9" t="s">
        <v>124</v>
      </c>
      <c r="E20" s="9" t="s">
        <v>147</v>
      </c>
      <c r="F20" s="9" t="s">
        <v>158</v>
      </c>
      <c r="G20" s="9" t="s">
        <v>44</v>
      </c>
      <c r="H20" s="9" t="s">
        <v>159</v>
      </c>
      <c r="I20" s="9" t="s">
        <v>160</v>
      </c>
      <c r="J20" s="9" t="s">
        <v>161</v>
      </c>
      <c r="K20" s="9" t="s">
        <v>162</v>
      </c>
      <c r="L20" s="9" t="s">
        <v>131</v>
      </c>
      <c r="M20" s="9" t="s">
        <v>163</v>
      </c>
      <c r="N20" s="9" t="s">
        <v>35</v>
      </c>
      <c r="O20" s="9" t="s">
        <v>36</v>
      </c>
      <c r="P20" s="9" t="s">
        <v>51</v>
      </c>
      <c r="Q20" s="9" t="s">
        <v>52</v>
      </c>
      <c r="R20" s="9">
        <v>1</v>
      </c>
      <c r="S20" s="9" t="s">
        <v>39</v>
      </c>
      <c r="T20" s="9">
        <v>50000</v>
      </c>
      <c r="U20" s="8" t="s">
        <v>164</v>
      </c>
      <c r="V20" s="8" t="s">
        <v>41</v>
      </c>
    </row>
    <row r="21" ht="65" customHeight="1" spans="1:22">
      <c r="A21" s="8">
        <f>SUBTOTAL(3,B$3:B20)+1-1</f>
        <v>18</v>
      </c>
      <c r="B21" s="8" t="s">
        <v>23</v>
      </c>
      <c r="C21" s="9" t="s">
        <v>165</v>
      </c>
      <c r="D21" s="9" t="s">
        <v>124</v>
      </c>
      <c r="E21" s="9" t="s">
        <v>139</v>
      </c>
      <c r="F21" s="9" t="s">
        <v>166</v>
      </c>
      <c r="G21" s="9" t="s">
        <v>44</v>
      </c>
      <c r="H21" s="9" t="s">
        <v>167</v>
      </c>
      <c r="I21" s="9" t="s">
        <v>168</v>
      </c>
      <c r="J21" s="9" t="s">
        <v>169</v>
      </c>
      <c r="K21" s="9" t="s">
        <v>60</v>
      </c>
      <c r="L21" s="9" t="s">
        <v>61</v>
      </c>
      <c r="M21" s="9" t="s">
        <v>170</v>
      </c>
      <c r="N21" s="9" t="s">
        <v>35</v>
      </c>
      <c r="O21" s="9" t="s">
        <v>36</v>
      </c>
      <c r="P21" s="9" t="s">
        <v>51</v>
      </c>
      <c r="Q21" s="9" t="s">
        <v>52</v>
      </c>
      <c r="R21" s="9">
        <v>3</v>
      </c>
      <c r="S21" s="9" t="s">
        <v>39</v>
      </c>
      <c r="T21" s="9">
        <v>150000</v>
      </c>
      <c r="U21" s="8" t="s">
        <v>171</v>
      </c>
      <c r="V21" s="8" t="s">
        <v>41</v>
      </c>
    </row>
    <row r="22" ht="65" customHeight="1" spans="1:22">
      <c r="A22" s="8">
        <f>SUBTOTAL(3,B$3:B21)+1-1</f>
        <v>19</v>
      </c>
      <c r="B22" s="8" t="s">
        <v>23</v>
      </c>
      <c r="C22" s="9" t="s">
        <v>172</v>
      </c>
      <c r="D22" s="9" t="s">
        <v>124</v>
      </c>
      <c r="E22" s="9" t="s">
        <v>173</v>
      </c>
      <c r="F22" s="9" t="s">
        <v>174</v>
      </c>
      <c r="G22" s="9" t="s">
        <v>44</v>
      </c>
      <c r="H22" s="9" t="s">
        <v>175</v>
      </c>
      <c r="I22" s="9" t="s">
        <v>176</v>
      </c>
      <c r="J22" s="9" t="s">
        <v>177</v>
      </c>
      <c r="K22" s="9" t="s">
        <v>178</v>
      </c>
      <c r="L22" s="9" t="s">
        <v>131</v>
      </c>
      <c r="M22" s="9" t="s">
        <v>179</v>
      </c>
      <c r="N22" s="9" t="s">
        <v>35</v>
      </c>
      <c r="O22" s="9" t="s">
        <v>36</v>
      </c>
      <c r="P22" s="9" t="s">
        <v>37</v>
      </c>
      <c r="Q22" s="9" t="s">
        <v>38</v>
      </c>
      <c r="R22" s="9">
        <v>1</v>
      </c>
      <c r="S22" s="9" t="s">
        <v>39</v>
      </c>
      <c r="T22" s="9">
        <v>10000</v>
      </c>
      <c r="U22" s="8" t="s">
        <v>180</v>
      </c>
      <c r="V22" s="8" t="s">
        <v>41</v>
      </c>
    </row>
    <row r="23" ht="65" customHeight="1" spans="1:22">
      <c r="A23" s="8">
        <f>SUBTOTAL(3,B$3:B22)+1-1</f>
        <v>20</v>
      </c>
      <c r="B23" s="8" t="s">
        <v>23</v>
      </c>
      <c r="C23" s="9" t="s">
        <v>181</v>
      </c>
      <c r="D23" s="9" t="s">
        <v>182</v>
      </c>
      <c r="E23" s="9" t="s">
        <v>183</v>
      </c>
      <c r="F23" s="9" t="s">
        <v>184</v>
      </c>
      <c r="G23" s="9" t="s">
        <v>185</v>
      </c>
      <c r="H23" s="9" t="s">
        <v>186</v>
      </c>
      <c r="I23" s="9" t="s">
        <v>187</v>
      </c>
      <c r="J23" s="9" t="s">
        <v>188</v>
      </c>
      <c r="K23" s="9" t="s">
        <v>60</v>
      </c>
      <c r="L23" s="9" t="s">
        <v>61</v>
      </c>
      <c r="M23" s="9" t="s">
        <v>189</v>
      </c>
      <c r="N23" s="9" t="s">
        <v>35</v>
      </c>
      <c r="O23" s="9" t="s">
        <v>36</v>
      </c>
      <c r="P23" s="9" t="s">
        <v>37</v>
      </c>
      <c r="Q23" s="9" t="s">
        <v>82</v>
      </c>
      <c r="R23" s="9">
        <v>1</v>
      </c>
      <c r="S23" s="9" t="s">
        <v>39</v>
      </c>
      <c r="T23" s="9">
        <v>10000</v>
      </c>
      <c r="U23" s="8" t="s">
        <v>190</v>
      </c>
      <c r="V23" s="8" t="s">
        <v>41</v>
      </c>
    </row>
    <row r="24" ht="65" customHeight="1" spans="1:22">
      <c r="A24" s="8">
        <f>SUBTOTAL(3,B$3:B23)+1-1</f>
        <v>21</v>
      </c>
      <c r="B24" s="8" t="s">
        <v>23</v>
      </c>
      <c r="C24" s="9" t="s">
        <v>191</v>
      </c>
      <c r="D24" s="9" t="s">
        <v>182</v>
      </c>
      <c r="E24" s="9" t="s">
        <v>183</v>
      </c>
      <c r="F24" s="9" t="s">
        <v>184</v>
      </c>
      <c r="G24" s="9" t="s">
        <v>185</v>
      </c>
      <c r="H24" s="9" t="s">
        <v>186</v>
      </c>
      <c r="I24" s="9" t="s">
        <v>187</v>
      </c>
      <c r="J24" s="9" t="s">
        <v>188</v>
      </c>
      <c r="K24" s="9" t="s">
        <v>60</v>
      </c>
      <c r="L24" s="9" t="s">
        <v>61</v>
      </c>
      <c r="M24" s="9" t="s">
        <v>189</v>
      </c>
      <c r="N24" s="9" t="s">
        <v>35</v>
      </c>
      <c r="O24" s="9" t="s">
        <v>36</v>
      </c>
      <c r="P24" s="9" t="s">
        <v>135</v>
      </c>
      <c r="Q24" s="9" t="s">
        <v>136</v>
      </c>
      <c r="R24" s="9">
        <v>1</v>
      </c>
      <c r="S24" s="9" t="s">
        <v>39</v>
      </c>
      <c r="T24" s="9">
        <v>30000</v>
      </c>
      <c r="U24" s="8" t="s">
        <v>192</v>
      </c>
      <c r="V24" s="8" t="s">
        <v>41</v>
      </c>
    </row>
    <row r="25" ht="65" customHeight="1" spans="1:22">
      <c r="A25" s="8">
        <f>SUBTOTAL(3,B$3:B24)+1-1</f>
        <v>22</v>
      </c>
      <c r="B25" s="8" t="s">
        <v>23</v>
      </c>
      <c r="C25" s="9" t="s">
        <v>193</v>
      </c>
      <c r="D25" s="9" t="s">
        <v>194</v>
      </c>
      <c r="E25" s="9" t="s">
        <v>195</v>
      </c>
      <c r="F25" s="9" t="s">
        <v>196</v>
      </c>
      <c r="G25" s="9" t="s">
        <v>149</v>
      </c>
      <c r="H25" s="9" t="s">
        <v>197</v>
      </c>
      <c r="I25" s="9" t="s">
        <v>151</v>
      </c>
      <c r="J25" s="9" t="s">
        <v>198</v>
      </c>
      <c r="K25" s="9" t="s">
        <v>199</v>
      </c>
      <c r="L25" s="9" t="s">
        <v>200</v>
      </c>
      <c r="M25" s="9" t="s">
        <v>201</v>
      </c>
      <c r="N25" s="9" t="s">
        <v>35</v>
      </c>
      <c r="O25" s="9" t="s">
        <v>36</v>
      </c>
      <c r="P25" s="9" t="s">
        <v>51</v>
      </c>
      <c r="Q25" s="9" t="s">
        <v>52</v>
      </c>
      <c r="R25" s="9">
        <v>1</v>
      </c>
      <c r="S25" s="9" t="s">
        <v>39</v>
      </c>
      <c r="T25" s="9">
        <v>50000</v>
      </c>
      <c r="U25" s="8" t="s">
        <v>202</v>
      </c>
      <c r="V25" s="8" t="s">
        <v>41</v>
      </c>
    </row>
    <row r="26" ht="65" customHeight="1" spans="1:22">
      <c r="A26" s="8">
        <f>SUBTOTAL(3,B$3:B25)+1-1</f>
        <v>23</v>
      </c>
      <c r="B26" s="8" t="s">
        <v>23</v>
      </c>
      <c r="C26" s="9" t="s">
        <v>203</v>
      </c>
      <c r="D26" s="9" t="s">
        <v>194</v>
      </c>
      <c r="E26" s="9" t="s">
        <v>204</v>
      </c>
      <c r="F26" s="9" t="s">
        <v>205</v>
      </c>
      <c r="G26" s="9" t="s">
        <v>185</v>
      </c>
      <c r="H26" s="9" t="s">
        <v>206</v>
      </c>
      <c r="I26" s="9" t="s">
        <v>207</v>
      </c>
      <c r="J26" s="9" t="s">
        <v>208</v>
      </c>
      <c r="K26" s="9" t="s">
        <v>209</v>
      </c>
      <c r="L26" s="9" t="s">
        <v>210</v>
      </c>
      <c r="M26" s="9" t="s">
        <v>211</v>
      </c>
      <c r="N26" s="9" t="s">
        <v>35</v>
      </c>
      <c r="O26" s="9" t="s">
        <v>36</v>
      </c>
      <c r="P26" s="9" t="s">
        <v>51</v>
      </c>
      <c r="Q26" s="9" t="s">
        <v>52</v>
      </c>
      <c r="R26" s="9">
        <v>1</v>
      </c>
      <c r="S26" s="9" t="s">
        <v>39</v>
      </c>
      <c r="T26" s="9">
        <v>50000</v>
      </c>
      <c r="U26" s="8" t="s">
        <v>212</v>
      </c>
      <c r="V26" s="8" t="s">
        <v>41</v>
      </c>
    </row>
    <row r="27" ht="65" customHeight="1" spans="1:22">
      <c r="A27" s="8">
        <f>SUBTOTAL(3,B$3:B26)+1-1</f>
        <v>24</v>
      </c>
      <c r="B27" s="8" t="s">
        <v>23</v>
      </c>
      <c r="C27" s="9" t="s">
        <v>213</v>
      </c>
      <c r="D27" s="9" t="s">
        <v>194</v>
      </c>
      <c r="E27" s="9" t="s">
        <v>214</v>
      </c>
      <c r="F27" s="9" t="s">
        <v>215</v>
      </c>
      <c r="G27" s="9" t="s">
        <v>99</v>
      </c>
      <c r="H27" s="9" t="s">
        <v>216</v>
      </c>
      <c r="I27" s="9" t="s">
        <v>142</v>
      </c>
      <c r="J27" s="9" t="s">
        <v>217</v>
      </c>
      <c r="K27" s="9" t="s">
        <v>218</v>
      </c>
      <c r="L27" s="9" t="s">
        <v>219</v>
      </c>
      <c r="M27" s="9" t="s">
        <v>220</v>
      </c>
      <c r="N27" s="9" t="s">
        <v>35</v>
      </c>
      <c r="O27" s="9" t="s">
        <v>36</v>
      </c>
      <c r="P27" s="9" t="s">
        <v>37</v>
      </c>
      <c r="Q27" s="9" t="s">
        <v>38</v>
      </c>
      <c r="R27" s="9">
        <v>1</v>
      </c>
      <c r="S27" s="9" t="s">
        <v>39</v>
      </c>
      <c r="T27" s="9">
        <v>10000</v>
      </c>
      <c r="U27" s="8" t="s">
        <v>221</v>
      </c>
      <c r="V27" s="8" t="s">
        <v>41</v>
      </c>
    </row>
    <row r="28" ht="65" customHeight="1" spans="1:22">
      <c r="A28" s="8">
        <f>SUBTOTAL(3,B$3:B27)+1-1</f>
        <v>25</v>
      </c>
      <c r="B28" s="8" t="s">
        <v>23</v>
      </c>
      <c r="C28" s="9" t="s">
        <v>222</v>
      </c>
      <c r="D28" s="9" t="s">
        <v>223</v>
      </c>
      <c r="E28" s="9" t="s">
        <v>224</v>
      </c>
      <c r="F28" s="9" t="s">
        <v>225</v>
      </c>
      <c r="G28" s="9" t="s">
        <v>149</v>
      </c>
      <c r="H28" s="9" t="s">
        <v>226</v>
      </c>
      <c r="I28" s="9" t="s">
        <v>142</v>
      </c>
      <c r="J28" s="9" t="s">
        <v>227</v>
      </c>
      <c r="K28" s="9" t="s">
        <v>228</v>
      </c>
      <c r="L28" s="9" t="s">
        <v>112</v>
      </c>
      <c r="M28" s="9" t="s">
        <v>229</v>
      </c>
      <c r="N28" s="9" t="s">
        <v>35</v>
      </c>
      <c r="O28" s="9" t="s">
        <v>36</v>
      </c>
      <c r="P28" s="9" t="s">
        <v>135</v>
      </c>
      <c r="Q28" s="9" t="s">
        <v>136</v>
      </c>
      <c r="R28" s="9">
        <v>1</v>
      </c>
      <c r="S28" s="9" t="s">
        <v>39</v>
      </c>
      <c r="T28" s="9">
        <v>30000</v>
      </c>
      <c r="U28" s="8" t="s">
        <v>230</v>
      </c>
      <c r="V28" s="8" t="s">
        <v>41</v>
      </c>
    </row>
    <row r="29" ht="65" customHeight="1" spans="1:22">
      <c r="A29" s="8">
        <f>SUBTOTAL(3,B$3:B28)+1-1</f>
        <v>26</v>
      </c>
      <c r="B29" s="8" t="s">
        <v>23</v>
      </c>
      <c r="C29" s="9" t="s">
        <v>231</v>
      </c>
      <c r="D29" s="9" t="s">
        <v>223</v>
      </c>
      <c r="E29" s="9" t="s">
        <v>224</v>
      </c>
      <c r="F29" s="9" t="s">
        <v>225</v>
      </c>
      <c r="G29" s="9" t="s">
        <v>149</v>
      </c>
      <c r="H29" s="9" t="s">
        <v>226</v>
      </c>
      <c r="I29" s="9" t="s">
        <v>142</v>
      </c>
      <c r="J29" s="9" t="s">
        <v>227</v>
      </c>
      <c r="K29" s="9" t="s">
        <v>228</v>
      </c>
      <c r="L29" s="9" t="s">
        <v>112</v>
      </c>
      <c r="M29" s="9" t="s">
        <v>229</v>
      </c>
      <c r="N29" s="9" t="s">
        <v>35</v>
      </c>
      <c r="O29" s="9" t="s">
        <v>36</v>
      </c>
      <c r="P29" s="9" t="s">
        <v>135</v>
      </c>
      <c r="Q29" s="9" t="s">
        <v>136</v>
      </c>
      <c r="R29" s="9">
        <v>1</v>
      </c>
      <c r="S29" s="9" t="s">
        <v>39</v>
      </c>
      <c r="T29" s="9">
        <v>30000</v>
      </c>
      <c r="U29" s="8" t="s">
        <v>232</v>
      </c>
      <c r="V29" s="8" t="s">
        <v>41</v>
      </c>
    </row>
    <row r="30" ht="65" customHeight="1" spans="1:22">
      <c r="A30" s="8">
        <f>SUBTOTAL(3,B$3:B29)+1-1</f>
        <v>27</v>
      </c>
      <c r="B30" s="8" t="s">
        <v>23</v>
      </c>
      <c r="C30" s="9" t="s">
        <v>233</v>
      </c>
      <c r="D30" s="9" t="s">
        <v>223</v>
      </c>
      <c r="E30" s="9" t="s">
        <v>224</v>
      </c>
      <c r="F30" s="9" t="s">
        <v>225</v>
      </c>
      <c r="G30" s="9" t="s">
        <v>149</v>
      </c>
      <c r="H30" s="9" t="s">
        <v>226</v>
      </c>
      <c r="I30" s="9" t="s">
        <v>142</v>
      </c>
      <c r="J30" s="9" t="s">
        <v>227</v>
      </c>
      <c r="K30" s="9" t="s">
        <v>228</v>
      </c>
      <c r="L30" s="9" t="s">
        <v>112</v>
      </c>
      <c r="M30" s="9" t="s">
        <v>229</v>
      </c>
      <c r="N30" s="9" t="s">
        <v>35</v>
      </c>
      <c r="O30" s="9" t="s">
        <v>36</v>
      </c>
      <c r="P30" s="9" t="s">
        <v>135</v>
      </c>
      <c r="Q30" s="9" t="s">
        <v>136</v>
      </c>
      <c r="R30" s="9">
        <v>1</v>
      </c>
      <c r="S30" s="9" t="s">
        <v>39</v>
      </c>
      <c r="T30" s="9">
        <v>30000</v>
      </c>
      <c r="U30" s="8" t="s">
        <v>234</v>
      </c>
      <c r="V30" s="8" t="s">
        <v>41</v>
      </c>
    </row>
    <row r="31" ht="65" customHeight="1" spans="1:22">
      <c r="A31" s="8">
        <f>SUBTOTAL(3,B$3:B30)+1-1</f>
        <v>28</v>
      </c>
      <c r="B31" s="8" t="s">
        <v>23</v>
      </c>
      <c r="C31" s="9" t="s">
        <v>235</v>
      </c>
      <c r="D31" s="9" t="s">
        <v>223</v>
      </c>
      <c r="E31" s="9" t="s">
        <v>236</v>
      </c>
      <c r="F31" s="9" t="s">
        <v>237</v>
      </c>
      <c r="G31" s="9" t="s">
        <v>75</v>
      </c>
      <c r="H31" s="9" t="s">
        <v>238</v>
      </c>
      <c r="I31" s="9" t="s">
        <v>239</v>
      </c>
      <c r="J31" s="9" t="s">
        <v>240</v>
      </c>
      <c r="K31" s="9" t="s">
        <v>60</v>
      </c>
      <c r="L31" s="9" t="s">
        <v>61</v>
      </c>
      <c r="M31" s="9" t="s">
        <v>241</v>
      </c>
      <c r="N31" s="9" t="s">
        <v>35</v>
      </c>
      <c r="O31" s="9" t="s">
        <v>36</v>
      </c>
      <c r="P31" s="9" t="s">
        <v>51</v>
      </c>
      <c r="Q31" s="9" t="s">
        <v>52</v>
      </c>
      <c r="R31" s="9">
        <v>1</v>
      </c>
      <c r="S31" s="9" t="s">
        <v>39</v>
      </c>
      <c r="T31" s="9">
        <v>50000</v>
      </c>
      <c r="U31" s="8" t="s">
        <v>242</v>
      </c>
      <c r="V31" s="8" t="s">
        <v>41</v>
      </c>
    </row>
    <row r="32" ht="65" customHeight="1" spans="1:22">
      <c r="A32" s="8">
        <f>SUBTOTAL(3,B$3:B31)+1-1</f>
        <v>29</v>
      </c>
      <c r="B32" s="8" t="s">
        <v>23</v>
      </c>
      <c r="C32" s="9" t="s">
        <v>243</v>
      </c>
      <c r="D32" s="9" t="s">
        <v>223</v>
      </c>
      <c r="E32" s="9" t="s">
        <v>244</v>
      </c>
      <c r="F32" s="9" t="s">
        <v>245</v>
      </c>
      <c r="G32" s="9" t="s">
        <v>149</v>
      </c>
      <c r="H32" s="9" t="s">
        <v>246</v>
      </c>
      <c r="I32" s="9" t="s">
        <v>68</v>
      </c>
      <c r="J32" s="9" t="s">
        <v>247</v>
      </c>
      <c r="K32" s="9" t="s">
        <v>248</v>
      </c>
      <c r="L32" s="9" t="s">
        <v>249</v>
      </c>
      <c r="M32" s="9" t="s">
        <v>250</v>
      </c>
      <c r="N32" s="9" t="s">
        <v>35</v>
      </c>
      <c r="O32" s="9" t="s">
        <v>36</v>
      </c>
      <c r="P32" s="9" t="s">
        <v>37</v>
      </c>
      <c r="Q32" s="9" t="s">
        <v>82</v>
      </c>
      <c r="R32" s="9">
        <v>1</v>
      </c>
      <c r="S32" s="9" t="s">
        <v>39</v>
      </c>
      <c r="T32" s="9">
        <v>10000</v>
      </c>
      <c r="U32" s="8" t="s">
        <v>251</v>
      </c>
      <c r="V32" s="8" t="s">
        <v>41</v>
      </c>
    </row>
    <row r="33" ht="65" customHeight="1" spans="1:22">
      <c r="A33" s="8">
        <f>SUBTOTAL(3,B$3:B32)+1-1</f>
        <v>30</v>
      </c>
      <c r="B33" s="8" t="s">
        <v>23</v>
      </c>
      <c r="C33" s="9" t="s">
        <v>252</v>
      </c>
      <c r="D33" s="9" t="s">
        <v>223</v>
      </c>
      <c r="E33" s="9" t="s">
        <v>244</v>
      </c>
      <c r="F33" s="9" t="s">
        <v>245</v>
      </c>
      <c r="G33" s="9" t="s">
        <v>149</v>
      </c>
      <c r="H33" s="9" t="s">
        <v>246</v>
      </c>
      <c r="I33" s="9" t="s">
        <v>68</v>
      </c>
      <c r="J33" s="9" t="s">
        <v>247</v>
      </c>
      <c r="K33" s="9" t="s">
        <v>248</v>
      </c>
      <c r="L33" s="9" t="s">
        <v>249</v>
      </c>
      <c r="M33" s="9" t="s">
        <v>250</v>
      </c>
      <c r="N33" s="9" t="s">
        <v>35</v>
      </c>
      <c r="O33" s="9" t="s">
        <v>36</v>
      </c>
      <c r="P33" s="9" t="s">
        <v>51</v>
      </c>
      <c r="Q33" s="9" t="s">
        <v>52</v>
      </c>
      <c r="R33" s="9">
        <v>1</v>
      </c>
      <c r="S33" s="9" t="s">
        <v>39</v>
      </c>
      <c r="T33" s="9">
        <v>50000</v>
      </c>
      <c r="U33" s="8" t="s">
        <v>253</v>
      </c>
      <c r="V33" s="8" t="s">
        <v>41</v>
      </c>
    </row>
    <row r="34" ht="65" customHeight="1" spans="1:22">
      <c r="A34" s="8">
        <f>SUBTOTAL(3,B$3:B33)+1-1</f>
        <v>31</v>
      </c>
      <c r="B34" s="8" t="s">
        <v>23</v>
      </c>
      <c r="C34" s="9" t="s">
        <v>254</v>
      </c>
      <c r="D34" s="9" t="s">
        <v>223</v>
      </c>
      <c r="E34" s="9" t="s">
        <v>236</v>
      </c>
      <c r="F34" s="9" t="s">
        <v>255</v>
      </c>
      <c r="G34" s="9" t="s">
        <v>99</v>
      </c>
      <c r="H34" s="9" t="s">
        <v>256</v>
      </c>
      <c r="I34" s="9" t="s">
        <v>68</v>
      </c>
      <c r="J34" s="9" t="s">
        <v>257</v>
      </c>
      <c r="K34" s="9" t="s">
        <v>258</v>
      </c>
      <c r="L34" s="9" t="s">
        <v>80</v>
      </c>
      <c r="M34" s="9" t="s">
        <v>259</v>
      </c>
      <c r="N34" s="9" t="s">
        <v>35</v>
      </c>
      <c r="O34" s="9" t="s">
        <v>36</v>
      </c>
      <c r="P34" s="9" t="s">
        <v>37</v>
      </c>
      <c r="Q34" s="9" t="s">
        <v>38</v>
      </c>
      <c r="R34" s="9">
        <v>1</v>
      </c>
      <c r="S34" s="9" t="s">
        <v>39</v>
      </c>
      <c r="T34" s="9">
        <v>10000</v>
      </c>
      <c r="U34" s="8" t="s">
        <v>260</v>
      </c>
      <c r="V34" s="8" t="s">
        <v>41</v>
      </c>
    </row>
    <row r="35" ht="65" customHeight="1" spans="1:22">
      <c r="A35" s="8">
        <f>SUBTOTAL(3,B$3:B34)+1-1</f>
        <v>32</v>
      </c>
      <c r="B35" s="8" t="s">
        <v>23</v>
      </c>
      <c r="C35" s="9" t="s">
        <v>261</v>
      </c>
      <c r="D35" s="9" t="s">
        <v>223</v>
      </c>
      <c r="E35" s="9" t="s">
        <v>236</v>
      </c>
      <c r="F35" s="9" t="s">
        <v>262</v>
      </c>
      <c r="G35" s="9" t="s">
        <v>28</v>
      </c>
      <c r="H35" s="9" t="s">
        <v>263</v>
      </c>
      <c r="I35" s="9" t="s">
        <v>264</v>
      </c>
      <c r="J35" s="9" t="s">
        <v>265</v>
      </c>
      <c r="K35" s="9" t="s">
        <v>266</v>
      </c>
      <c r="L35" s="9" t="s">
        <v>61</v>
      </c>
      <c r="M35" s="9" t="s">
        <v>267</v>
      </c>
      <c r="N35" s="9" t="s">
        <v>35</v>
      </c>
      <c r="O35" s="9" t="s">
        <v>36</v>
      </c>
      <c r="P35" s="9" t="s">
        <v>37</v>
      </c>
      <c r="Q35" s="9" t="s">
        <v>38</v>
      </c>
      <c r="R35" s="9">
        <v>1</v>
      </c>
      <c r="S35" s="9" t="s">
        <v>39</v>
      </c>
      <c r="T35" s="9">
        <v>10000</v>
      </c>
      <c r="U35" s="8" t="s">
        <v>268</v>
      </c>
      <c r="V35" s="8" t="s">
        <v>41</v>
      </c>
    </row>
    <row r="36" ht="65" customHeight="1" spans="1:22">
      <c r="A36" s="8">
        <f>SUBTOTAL(3,B$3:B35)+1-1</f>
        <v>33</v>
      </c>
      <c r="B36" s="8" t="s">
        <v>23</v>
      </c>
      <c r="C36" s="9" t="s">
        <v>269</v>
      </c>
      <c r="D36" s="9" t="s">
        <v>223</v>
      </c>
      <c r="E36" s="9" t="s">
        <v>270</v>
      </c>
      <c r="F36" s="9" t="s">
        <v>271</v>
      </c>
      <c r="G36" s="9" t="s">
        <v>28</v>
      </c>
      <c r="H36" s="9" t="s">
        <v>272</v>
      </c>
      <c r="I36" s="9" t="s">
        <v>101</v>
      </c>
      <c r="J36" s="9" t="s">
        <v>273</v>
      </c>
      <c r="K36" s="9" t="s">
        <v>274</v>
      </c>
      <c r="L36" s="9" t="s">
        <v>249</v>
      </c>
      <c r="M36" s="9" t="s">
        <v>275</v>
      </c>
      <c r="N36" s="9" t="s">
        <v>35</v>
      </c>
      <c r="O36" s="9" t="s">
        <v>36</v>
      </c>
      <c r="P36" s="9" t="s">
        <v>37</v>
      </c>
      <c r="Q36" s="9" t="s">
        <v>38</v>
      </c>
      <c r="R36" s="9">
        <v>1</v>
      </c>
      <c r="S36" s="9" t="s">
        <v>39</v>
      </c>
      <c r="T36" s="9">
        <v>10000</v>
      </c>
      <c r="U36" s="8" t="s">
        <v>276</v>
      </c>
      <c r="V36" s="8" t="s">
        <v>41</v>
      </c>
    </row>
    <row r="37" ht="65" customHeight="1" spans="1:22">
      <c r="A37" s="8">
        <f>SUBTOTAL(3,B$3:B36)+1-1</f>
        <v>34</v>
      </c>
      <c r="B37" s="8" t="s">
        <v>23</v>
      </c>
      <c r="C37" s="9" t="s">
        <v>277</v>
      </c>
      <c r="D37" s="9" t="s">
        <v>223</v>
      </c>
      <c r="E37" s="9" t="s">
        <v>236</v>
      </c>
      <c r="F37" s="9" t="s">
        <v>278</v>
      </c>
      <c r="G37" s="9" t="s">
        <v>149</v>
      </c>
      <c r="H37" s="9" t="s">
        <v>279</v>
      </c>
      <c r="I37" s="9" t="s">
        <v>280</v>
      </c>
      <c r="J37" s="9" t="s">
        <v>281</v>
      </c>
      <c r="K37" s="9" t="s">
        <v>282</v>
      </c>
      <c r="L37" s="9" t="s">
        <v>61</v>
      </c>
      <c r="M37" s="9" t="s">
        <v>283</v>
      </c>
      <c r="N37" s="9" t="s">
        <v>35</v>
      </c>
      <c r="O37" s="9" t="s">
        <v>36</v>
      </c>
      <c r="P37" s="9" t="s">
        <v>37</v>
      </c>
      <c r="Q37" s="9" t="s">
        <v>82</v>
      </c>
      <c r="R37" s="9">
        <v>1</v>
      </c>
      <c r="S37" s="9" t="s">
        <v>39</v>
      </c>
      <c r="T37" s="9">
        <v>10000</v>
      </c>
      <c r="U37" s="8" t="s">
        <v>284</v>
      </c>
      <c r="V37" s="8" t="s">
        <v>41</v>
      </c>
    </row>
    <row r="38" ht="65" customHeight="1" spans="1:22">
      <c r="A38" s="8">
        <f>SUBTOTAL(3,B$3:B37)+1-1</f>
        <v>35</v>
      </c>
      <c r="B38" s="8" t="s">
        <v>23</v>
      </c>
      <c r="C38" s="9" t="s">
        <v>285</v>
      </c>
      <c r="D38" s="9" t="s">
        <v>286</v>
      </c>
      <c r="E38" s="9" t="s">
        <v>287</v>
      </c>
      <c r="F38" s="9" t="s">
        <v>288</v>
      </c>
      <c r="G38" s="9" t="s">
        <v>149</v>
      </c>
      <c r="H38" s="9" t="s">
        <v>289</v>
      </c>
      <c r="I38" s="9" t="s">
        <v>290</v>
      </c>
      <c r="J38" s="9" t="s">
        <v>291</v>
      </c>
      <c r="K38" s="9" t="s">
        <v>60</v>
      </c>
      <c r="L38" s="9" t="s">
        <v>61</v>
      </c>
      <c r="M38" s="9" t="s">
        <v>292</v>
      </c>
      <c r="N38" s="9" t="s">
        <v>35</v>
      </c>
      <c r="O38" s="9" t="s">
        <v>36</v>
      </c>
      <c r="P38" s="9" t="s">
        <v>51</v>
      </c>
      <c r="Q38" s="9" t="s">
        <v>52</v>
      </c>
      <c r="R38" s="9">
        <v>1</v>
      </c>
      <c r="S38" s="9" t="s">
        <v>39</v>
      </c>
      <c r="T38" s="9">
        <v>50000</v>
      </c>
      <c r="U38" s="8" t="s">
        <v>293</v>
      </c>
      <c r="V38" s="8" t="s">
        <v>41</v>
      </c>
    </row>
    <row r="39" ht="65" customHeight="1" spans="1:22">
      <c r="A39" s="8">
        <f>SUBTOTAL(3,B$3:B38)+1-1</f>
        <v>36</v>
      </c>
      <c r="B39" s="8" t="s">
        <v>23</v>
      </c>
      <c r="C39" s="9" t="s">
        <v>294</v>
      </c>
      <c r="D39" s="9" t="s">
        <v>286</v>
      </c>
      <c r="E39" s="9" t="s">
        <v>287</v>
      </c>
      <c r="F39" s="9" t="s">
        <v>288</v>
      </c>
      <c r="G39" s="9" t="s">
        <v>149</v>
      </c>
      <c r="H39" s="9" t="s">
        <v>289</v>
      </c>
      <c r="I39" s="9" t="s">
        <v>290</v>
      </c>
      <c r="J39" s="9" t="s">
        <v>291</v>
      </c>
      <c r="K39" s="9" t="s">
        <v>60</v>
      </c>
      <c r="L39" s="9" t="s">
        <v>61</v>
      </c>
      <c r="M39" s="9" t="s">
        <v>292</v>
      </c>
      <c r="N39" s="9" t="s">
        <v>35</v>
      </c>
      <c r="O39" s="9" t="s">
        <v>36</v>
      </c>
      <c r="P39" s="9" t="s">
        <v>135</v>
      </c>
      <c r="Q39" s="9" t="s">
        <v>136</v>
      </c>
      <c r="R39" s="9">
        <v>1</v>
      </c>
      <c r="S39" s="9" t="s">
        <v>39</v>
      </c>
      <c r="T39" s="9">
        <v>30000</v>
      </c>
      <c r="U39" s="8" t="s">
        <v>295</v>
      </c>
      <c r="V39" s="8" t="s">
        <v>41</v>
      </c>
    </row>
    <row r="40" ht="65" customHeight="1" spans="1:22">
      <c r="A40" s="8">
        <f>SUBTOTAL(3,B$3:B39)+1-1</f>
        <v>37</v>
      </c>
      <c r="B40" s="8" t="s">
        <v>23</v>
      </c>
      <c r="C40" s="9" t="s">
        <v>296</v>
      </c>
      <c r="D40" s="9" t="s">
        <v>286</v>
      </c>
      <c r="E40" s="9" t="s">
        <v>287</v>
      </c>
      <c r="F40" s="9" t="s">
        <v>288</v>
      </c>
      <c r="G40" s="9" t="s">
        <v>149</v>
      </c>
      <c r="H40" s="9" t="s">
        <v>289</v>
      </c>
      <c r="I40" s="9" t="s">
        <v>290</v>
      </c>
      <c r="J40" s="9" t="s">
        <v>291</v>
      </c>
      <c r="K40" s="9" t="s">
        <v>60</v>
      </c>
      <c r="L40" s="9" t="s">
        <v>61</v>
      </c>
      <c r="M40" s="9" t="s">
        <v>292</v>
      </c>
      <c r="N40" s="9" t="s">
        <v>35</v>
      </c>
      <c r="O40" s="9" t="s">
        <v>36</v>
      </c>
      <c r="P40" s="9" t="s">
        <v>135</v>
      </c>
      <c r="Q40" s="9" t="s">
        <v>136</v>
      </c>
      <c r="R40" s="9">
        <v>1</v>
      </c>
      <c r="S40" s="9" t="s">
        <v>39</v>
      </c>
      <c r="T40" s="9">
        <v>30000</v>
      </c>
      <c r="U40" s="8" t="s">
        <v>297</v>
      </c>
      <c r="V40" s="8" t="s">
        <v>41</v>
      </c>
    </row>
    <row r="41" ht="65" customHeight="1" spans="1:22">
      <c r="A41" s="8">
        <f>SUBTOTAL(3,B$3:B40)+1-1</f>
        <v>38</v>
      </c>
      <c r="B41" s="8" t="s">
        <v>23</v>
      </c>
      <c r="C41" s="9" t="s">
        <v>298</v>
      </c>
      <c r="D41" s="9" t="s">
        <v>299</v>
      </c>
      <c r="E41" s="9" t="s">
        <v>300</v>
      </c>
      <c r="F41" s="9" t="s">
        <v>301</v>
      </c>
      <c r="G41" s="9" t="s">
        <v>28</v>
      </c>
      <c r="H41" s="9" t="s">
        <v>302</v>
      </c>
      <c r="I41" s="9" t="s">
        <v>303</v>
      </c>
      <c r="J41" s="9" t="s">
        <v>304</v>
      </c>
      <c r="K41" s="9" t="s">
        <v>48</v>
      </c>
      <c r="L41" s="9" t="s">
        <v>49</v>
      </c>
      <c r="M41" s="9" t="s">
        <v>163</v>
      </c>
      <c r="N41" s="9" t="s">
        <v>35</v>
      </c>
      <c r="O41" s="9" t="s">
        <v>36</v>
      </c>
      <c r="P41" s="9" t="s">
        <v>51</v>
      </c>
      <c r="Q41" s="9" t="s">
        <v>52</v>
      </c>
      <c r="R41" s="9">
        <v>1</v>
      </c>
      <c r="S41" s="9" t="s">
        <v>39</v>
      </c>
      <c r="T41" s="9">
        <v>50000</v>
      </c>
      <c r="U41" s="8" t="s">
        <v>305</v>
      </c>
      <c r="V41" s="8" t="s">
        <v>41</v>
      </c>
    </row>
    <row r="42" ht="65" customHeight="1" spans="1:22">
      <c r="A42" s="8">
        <f>SUBTOTAL(3,B$3:B41)+1-1</f>
        <v>39</v>
      </c>
      <c r="B42" s="8" t="s">
        <v>23</v>
      </c>
      <c r="C42" s="9" t="s">
        <v>306</v>
      </c>
      <c r="D42" s="9" t="s">
        <v>299</v>
      </c>
      <c r="E42" s="9" t="s">
        <v>300</v>
      </c>
      <c r="F42" s="9" t="s">
        <v>301</v>
      </c>
      <c r="G42" s="9" t="s">
        <v>28</v>
      </c>
      <c r="H42" s="9" t="s">
        <v>302</v>
      </c>
      <c r="I42" s="9" t="s">
        <v>303</v>
      </c>
      <c r="J42" s="9" t="s">
        <v>304</v>
      </c>
      <c r="K42" s="9" t="s">
        <v>48</v>
      </c>
      <c r="L42" s="9" t="s">
        <v>49</v>
      </c>
      <c r="M42" s="9" t="s">
        <v>163</v>
      </c>
      <c r="N42" s="9" t="s">
        <v>35</v>
      </c>
      <c r="O42" s="9" t="s">
        <v>36</v>
      </c>
      <c r="P42" s="9" t="s">
        <v>37</v>
      </c>
      <c r="Q42" s="9" t="s">
        <v>38</v>
      </c>
      <c r="R42" s="9">
        <v>1</v>
      </c>
      <c r="S42" s="9" t="s">
        <v>39</v>
      </c>
      <c r="T42" s="9">
        <v>10000</v>
      </c>
      <c r="U42" s="8" t="s">
        <v>307</v>
      </c>
      <c r="V42" s="8" t="s">
        <v>41</v>
      </c>
    </row>
    <row r="43" ht="65" customHeight="1" spans="1:22">
      <c r="A43" s="8">
        <f>SUBTOTAL(3,B$3:B42)+1-1</f>
        <v>40</v>
      </c>
      <c r="B43" s="8" t="s">
        <v>23</v>
      </c>
      <c r="C43" s="9" t="s">
        <v>308</v>
      </c>
      <c r="D43" s="9" t="s">
        <v>309</v>
      </c>
      <c r="E43" s="9" t="s">
        <v>310</v>
      </c>
      <c r="F43" s="9" t="s">
        <v>311</v>
      </c>
      <c r="G43" s="9" t="s">
        <v>149</v>
      </c>
      <c r="H43" s="9" t="s">
        <v>312</v>
      </c>
      <c r="I43" s="9" t="s">
        <v>313</v>
      </c>
      <c r="J43" s="9" t="s">
        <v>314</v>
      </c>
      <c r="K43" s="9" t="s">
        <v>266</v>
      </c>
      <c r="L43" s="9" t="s">
        <v>92</v>
      </c>
      <c r="M43" s="9" t="s">
        <v>315</v>
      </c>
      <c r="N43" s="9" t="s">
        <v>35</v>
      </c>
      <c r="O43" s="9" t="s">
        <v>36</v>
      </c>
      <c r="P43" s="9" t="s">
        <v>51</v>
      </c>
      <c r="Q43" s="9" t="s">
        <v>52</v>
      </c>
      <c r="R43" s="9">
        <v>1</v>
      </c>
      <c r="S43" s="9" t="s">
        <v>39</v>
      </c>
      <c r="T43" s="9">
        <v>50000</v>
      </c>
      <c r="U43" s="8" t="s">
        <v>316</v>
      </c>
      <c r="V43" s="8" t="s">
        <v>41</v>
      </c>
    </row>
    <row r="44" ht="65" customHeight="1" spans="1:22">
      <c r="A44" s="8">
        <f>SUBTOTAL(3,B$3:B43)+1-1</f>
        <v>41</v>
      </c>
      <c r="B44" s="8" t="s">
        <v>23</v>
      </c>
      <c r="C44" s="9" t="s">
        <v>317</v>
      </c>
      <c r="D44" s="9" t="s">
        <v>309</v>
      </c>
      <c r="E44" s="9" t="s">
        <v>310</v>
      </c>
      <c r="F44" s="9" t="s">
        <v>318</v>
      </c>
      <c r="G44" s="9" t="s">
        <v>149</v>
      </c>
      <c r="H44" s="9" t="s">
        <v>319</v>
      </c>
      <c r="I44" s="9" t="s">
        <v>320</v>
      </c>
      <c r="J44" s="9" t="s">
        <v>321</v>
      </c>
      <c r="K44" s="9" t="s">
        <v>322</v>
      </c>
      <c r="L44" s="9" t="s">
        <v>210</v>
      </c>
      <c r="M44" s="9" t="s">
        <v>323</v>
      </c>
      <c r="N44" s="9" t="s">
        <v>35</v>
      </c>
      <c r="O44" s="9" t="s">
        <v>36</v>
      </c>
      <c r="P44" s="9" t="s">
        <v>37</v>
      </c>
      <c r="Q44" s="9" t="s">
        <v>82</v>
      </c>
      <c r="R44" s="9">
        <v>1</v>
      </c>
      <c r="S44" s="9" t="s">
        <v>39</v>
      </c>
      <c r="T44" s="9">
        <v>10000</v>
      </c>
      <c r="U44" s="8" t="s">
        <v>324</v>
      </c>
      <c r="V44" s="8" t="s">
        <v>41</v>
      </c>
    </row>
    <row r="45" ht="65" customHeight="1" spans="1:22">
      <c r="A45" s="8">
        <f>SUBTOTAL(3,B$3:B44)+1-1</f>
        <v>42</v>
      </c>
      <c r="B45" s="8" t="s">
        <v>23</v>
      </c>
      <c r="C45" s="9" t="s">
        <v>325</v>
      </c>
      <c r="D45" s="9" t="s">
        <v>309</v>
      </c>
      <c r="E45" s="9" t="s">
        <v>310</v>
      </c>
      <c r="F45" s="9" t="s">
        <v>318</v>
      </c>
      <c r="G45" s="9" t="s">
        <v>149</v>
      </c>
      <c r="H45" s="9" t="s">
        <v>319</v>
      </c>
      <c r="I45" s="9" t="s">
        <v>320</v>
      </c>
      <c r="J45" s="9" t="s">
        <v>321</v>
      </c>
      <c r="K45" s="9" t="s">
        <v>322</v>
      </c>
      <c r="L45" s="9" t="s">
        <v>210</v>
      </c>
      <c r="M45" s="9" t="s">
        <v>323</v>
      </c>
      <c r="N45" s="9" t="s">
        <v>35</v>
      </c>
      <c r="O45" s="9" t="s">
        <v>36</v>
      </c>
      <c r="P45" s="9" t="s">
        <v>37</v>
      </c>
      <c r="Q45" s="9" t="s">
        <v>326</v>
      </c>
      <c r="R45" s="9">
        <v>1</v>
      </c>
      <c r="S45" s="9" t="s">
        <v>39</v>
      </c>
      <c r="T45" s="9">
        <v>30000</v>
      </c>
      <c r="U45" s="8" t="s">
        <v>327</v>
      </c>
      <c r="V45" s="8" t="s">
        <v>41</v>
      </c>
    </row>
    <row r="46" ht="65" customHeight="1" spans="1:22">
      <c r="A46" s="8">
        <f>SUBTOTAL(3,B$3:B45)+1-1</f>
        <v>43</v>
      </c>
      <c r="B46" s="8" t="s">
        <v>23</v>
      </c>
      <c r="C46" s="9" t="s">
        <v>328</v>
      </c>
      <c r="D46" s="9" t="s">
        <v>309</v>
      </c>
      <c r="E46" s="9" t="s">
        <v>310</v>
      </c>
      <c r="F46" s="9" t="s">
        <v>318</v>
      </c>
      <c r="G46" s="9" t="s">
        <v>149</v>
      </c>
      <c r="H46" s="9" t="s">
        <v>319</v>
      </c>
      <c r="I46" s="9" t="s">
        <v>320</v>
      </c>
      <c r="J46" s="9" t="s">
        <v>321</v>
      </c>
      <c r="K46" s="9" t="s">
        <v>322</v>
      </c>
      <c r="L46" s="9" t="s">
        <v>210</v>
      </c>
      <c r="M46" s="9" t="s">
        <v>323</v>
      </c>
      <c r="N46" s="9" t="s">
        <v>35</v>
      </c>
      <c r="O46" s="9" t="s">
        <v>36</v>
      </c>
      <c r="P46" s="9" t="s">
        <v>51</v>
      </c>
      <c r="Q46" s="9" t="s">
        <v>52</v>
      </c>
      <c r="R46" s="9">
        <v>1</v>
      </c>
      <c r="S46" s="9" t="s">
        <v>39</v>
      </c>
      <c r="T46" s="9">
        <v>50000</v>
      </c>
      <c r="U46" s="8" t="s">
        <v>329</v>
      </c>
      <c r="V46" s="8" t="s">
        <v>41</v>
      </c>
    </row>
    <row r="47" ht="65" customHeight="1" spans="1:22">
      <c r="A47" s="8">
        <f>SUBTOTAL(3,B$3:B46)+1-1</f>
        <v>44</v>
      </c>
      <c r="B47" s="8" t="s">
        <v>23</v>
      </c>
      <c r="C47" s="9" t="s">
        <v>330</v>
      </c>
      <c r="D47" s="9" t="s">
        <v>309</v>
      </c>
      <c r="E47" s="9" t="s">
        <v>310</v>
      </c>
      <c r="F47" s="9" t="s">
        <v>318</v>
      </c>
      <c r="G47" s="9" t="s">
        <v>149</v>
      </c>
      <c r="H47" s="9" t="s">
        <v>319</v>
      </c>
      <c r="I47" s="9" t="s">
        <v>320</v>
      </c>
      <c r="J47" s="9" t="s">
        <v>321</v>
      </c>
      <c r="K47" s="9" t="s">
        <v>322</v>
      </c>
      <c r="L47" s="9" t="s">
        <v>210</v>
      </c>
      <c r="M47" s="9" t="s">
        <v>323</v>
      </c>
      <c r="N47" s="9" t="s">
        <v>35</v>
      </c>
      <c r="O47" s="9" t="s">
        <v>36</v>
      </c>
      <c r="P47" s="9" t="s">
        <v>135</v>
      </c>
      <c r="Q47" s="9" t="s">
        <v>136</v>
      </c>
      <c r="R47" s="9">
        <v>2</v>
      </c>
      <c r="S47" s="9" t="s">
        <v>39</v>
      </c>
      <c r="T47" s="9">
        <v>60000</v>
      </c>
      <c r="U47" s="8" t="s">
        <v>331</v>
      </c>
      <c r="V47" s="8" t="s">
        <v>41</v>
      </c>
    </row>
    <row r="48" ht="65" customHeight="1" spans="1:22">
      <c r="A48" s="8">
        <f>SUBTOTAL(3,B$3:B47)+1-1</f>
        <v>45</v>
      </c>
      <c r="B48" s="8" t="s">
        <v>23</v>
      </c>
      <c r="C48" s="9" t="s">
        <v>332</v>
      </c>
      <c r="D48" s="9" t="s">
        <v>309</v>
      </c>
      <c r="E48" s="9" t="s">
        <v>333</v>
      </c>
      <c r="F48" s="9" t="s">
        <v>334</v>
      </c>
      <c r="G48" s="9" t="s">
        <v>28</v>
      </c>
      <c r="H48" s="9" t="s">
        <v>335</v>
      </c>
      <c r="I48" s="9" t="s">
        <v>336</v>
      </c>
      <c r="J48" s="9" t="s">
        <v>337</v>
      </c>
      <c r="K48" s="9" t="s">
        <v>338</v>
      </c>
      <c r="L48" s="9" t="s">
        <v>210</v>
      </c>
      <c r="M48" s="9" t="s">
        <v>339</v>
      </c>
      <c r="N48" s="9" t="s">
        <v>35</v>
      </c>
      <c r="O48" s="9" t="s">
        <v>36</v>
      </c>
      <c r="P48" s="9" t="s">
        <v>51</v>
      </c>
      <c r="Q48" s="9" t="s">
        <v>52</v>
      </c>
      <c r="R48" s="9">
        <v>1</v>
      </c>
      <c r="S48" s="9" t="s">
        <v>39</v>
      </c>
      <c r="T48" s="9">
        <v>50000</v>
      </c>
      <c r="U48" s="8" t="s">
        <v>340</v>
      </c>
      <c r="V48" s="8" t="s">
        <v>41</v>
      </c>
    </row>
    <row r="49" ht="65" customHeight="1" spans="1:22">
      <c r="A49" s="8">
        <f>SUBTOTAL(3,B$3:B48)+1-1</f>
        <v>46</v>
      </c>
      <c r="B49" s="8" t="s">
        <v>23</v>
      </c>
      <c r="C49" s="9" t="s">
        <v>341</v>
      </c>
      <c r="D49" s="9" t="s">
        <v>309</v>
      </c>
      <c r="E49" s="9" t="s">
        <v>333</v>
      </c>
      <c r="F49" s="9" t="s">
        <v>334</v>
      </c>
      <c r="G49" s="9" t="s">
        <v>28</v>
      </c>
      <c r="H49" s="9" t="s">
        <v>335</v>
      </c>
      <c r="I49" s="9" t="s">
        <v>336</v>
      </c>
      <c r="J49" s="9" t="s">
        <v>337</v>
      </c>
      <c r="K49" s="9" t="s">
        <v>338</v>
      </c>
      <c r="L49" s="9" t="s">
        <v>210</v>
      </c>
      <c r="M49" s="9" t="s">
        <v>339</v>
      </c>
      <c r="N49" s="9" t="s">
        <v>35</v>
      </c>
      <c r="O49" s="9" t="s">
        <v>36</v>
      </c>
      <c r="P49" s="9" t="s">
        <v>135</v>
      </c>
      <c r="Q49" s="9" t="s">
        <v>136</v>
      </c>
      <c r="R49" s="9">
        <v>1</v>
      </c>
      <c r="S49" s="9" t="s">
        <v>39</v>
      </c>
      <c r="T49" s="9">
        <v>30000</v>
      </c>
      <c r="U49" s="8" t="s">
        <v>342</v>
      </c>
      <c r="V49" s="8" t="s">
        <v>41</v>
      </c>
    </row>
    <row r="50" ht="65" customHeight="1" spans="1:22">
      <c r="A50" s="8">
        <f>SUBTOTAL(3,B$3:B49)+1-1</f>
        <v>47</v>
      </c>
      <c r="B50" s="8" t="s">
        <v>23</v>
      </c>
      <c r="C50" s="9" t="s">
        <v>343</v>
      </c>
      <c r="D50" s="9" t="s">
        <v>344</v>
      </c>
      <c r="E50" s="9" t="s">
        <v>345</v>
      </c>
      <c r="F50" s="9" t="s">
        <v>346</v>
      </c>
      <c r="G50" s="9" t="s">
        <v>28</v>
      </c>
      <c r="H50" s="9" t="s">
        <v>347</v>
      </c>
      <c r="I50" s="9" t="s">
        <v>313</v>
      </c>
      <c r="J50" s="9" t="s">
        <v>348</v>
      </c>
      <c r="K50" s="9" t="s">
        <v>349</v>
      </c>
      <c r="L50" s="9" t="s">
        <v>350</v>
      </c>
      <c r="M50" s="9" t="s">
        <v>351</v>
      </c>
      <c r="N50" s="9" t="s">
        <v>35</v>
      </c>
      <c r="O50" s="9" t="s">
        <v>36</v>
      </c>
      <c r="P50" s="9" t="s">
        <v>37</v>
      </c>
      <c r="Q50" s="9" t="s">
        <v>38</v>
      </c>
      <c r="R50" s="9">
        <v>1</v>
      </c>
      <c r="S50" s="9" t="s">
        <v>39</v>
      </c>
      <c r="T50" s="9">
        <v>10000</v>
      </c>
      <c r="U50" s="8" t="s">
        <v>352</v>
      </c>
      <c r="V50" s="8" t="s">
        <v>41</v>
      </c>
    </row>
    <row r="51" ht="65" customHeight="1" spans="1:22">
      <c r="A51" s="8">
        <f>SUBTOTAL(3,B$3:B50)+1-1</f>
        <v>48</v>
      </c>
      <c r="B51" s="8" t="s">
        <v>23</v>
      </c>
      <c r="C51" s="9" t="s">
        <v>353</v>
      </c>
      <c r="D51" s="9" t="s">
        <v>344</v>
      </c>
      <c r="E51" s="9" t="s">
        <v>345</v>
      </c>
      <c r="F51" s="9" t="s">
        <v>346</v>
      </c>
      <c r="G51" s="9" t="s">
        <v>28</v>
      </c>
      <c r="H51" s="9" t="s">
        <v>347</v>
      </c>
      <c r="I51" s="9" t="s">
        <v>313</v>
      </c>
      <c r="J51" s="9" t="s">
        <v>348</v>
      </c>
      <c r="K51" s="9" t="s">
        <v>349</v>
      </c>
      <c r="L51" s="9" t="s">
        <v>350</v>
      </c>
      <c r="M51" s="9" t="s">
        <v>351</v>
      </c>
      <c r="N51" s="9" t="s">
        <v>35</v>
      </c>
      <c r="O51" s="9" t="s">
        <v>36</v>
      </c>
      <c r="P51" s="9" t="s">
        <v>51</v>
      </c>
      <c r="Q51" s="9" t="s">
        <v>52</v>
      </c>
      <c r="R51" s="9">
        <v>1</v>
      </c>
      <c r="S51" s="9" t="s">
        <v>39</v>
      </c>
      <c r="T51" s="9">
        <v>50000</v>
      </c>
      <c r="U51" s="8" t="s">
        <v>354</v>
      </c>
      <c r="V51" s="8" t="s">
        <v>41</v>
      </c>
    </row>
    <row r="52" ht="65" customHeight="1" spans="1:22">
      <c r="A52" s="8">
        <f>SUBTOTAL(3,B$3:B51)+1-1</f>
        <v>49</v>
      </c>
      <c r="B52" s="8" t="s">
        <v>23</v>
      </c>
      <c r="C52" s="9" t="s">
        <v>355</v>
      </c>
      <c r="D52" s="9" t="s">
        <v>344</v>
      </c>
      <c r="E52" s="9" t="s">
        <v>356</v>
      </c>
      <c r="F52" s="9" t="s">
        <v>357</v>
      </c>
      <c r="G52" s="9" t="s">
        <v>28</v>
      </c>
      <c r="H52" s="9" t="s">
        <v>358</v>
      </c>
      <c r="I52" s="9" t="s">
        <v>336</v>
      </c>
      <c r="J52" s="9" t="s">
        <v>359</v>
      </c>
      <c r="K52" s="9" t="s">
        <v>360</v>
      </c>
      <c r="L52" s="9" t="s">
        <v>350</v>
      </c>
      <c r="M52" s="9" t="s">
        <v>361</v>
      </c>
      <c r="N52" s="9" t="s">
        <v>35</v>
      </c>
      <c r="O52" s="9" t="s">
        <v>36</v>
      </c>
      <c r="P52" s="9" t="s">
        <v>37</v>
      </c>
      <c r="Q52" s="9" t="s">
        <v>38</v>
      </c>
      <c r="R52" s="9">
        <v>1</v>
      </c>
      <c r="S52" s="9" t="s">
        <v>39</v>
      </c>
      <c r="T52" s="9">
        <v>10000</v>
      </c>
      <c r="U52" s="8" t="s">
        <v>362</v>
      </c>
      <c r="V52" s="8" t="s">
        <v>41</v>
      </c>
    </row>
    <row r="53" ht="65" customHeight="1" spans="1:22">
      <c r="A53" s="8">
        <f>SUBTOTAL(3,B$3:B52)+1-1</f>
        <v>50</v>
      </c>
      <c r="B53" s="8" t="s">
        <v>23</v>
      </c>
      <c r="C53" s="9" t="s">
        <v>363</v>
      </c>
      <c r="D53" s="9" t="s">
        <v>364</v>
      </c>
      <c r="E53" s="9" t="s">
        <v>365</v>
      </c>
      <c r="F53" s="9" t="s">
        <v>366</v>
      </c>
      <c r="G53" s="9" t="s">
        <v>185</v>
      </c>
      <c r="H53" s="9" t="s">
        <v>367</v>
      </c>
      <c r="I53" s="9" t="s">
        <v>368</v>
      </c>
      <c r="J53" s="9" t="s">
        <v>369</v>
      </c>
      <c r="K53" s="9" t="s">
        <v>60</v>
      </c>
      <c r="L53" s="9" t="s">
        <v>33</v>
      </c>
      <c r="M53" s="9" t="s">
        <v>370</v>
      </c>
      <c r="N53" s="9" t="s">
        <v>35</v>
      </c>
      <c r="O53" s="9" t="s">
        <v>36</v>
      </c>
      <c r="P53" s="9" t="s">
        <v>51</v>
      </c>
      <c r="Q53" s="9" t="s">
        <v>52</v>
      </c>
      <c r="R53" s="9">
        <v>1</v>
      </c>
      <c r="S53" s="9" t="s">
        <v>39</v>
      </c>
      <c r="T53" s="9">
        <v>50000</v>
      </c>
      <c r="U53" s="8" t="s">
        <v>371</v>
      </c>
      <c r="V53" s="8" t="s">
        <v>41</v>
      </c>
    </row>
    <row r="54" ht="65" customHeight="1" spans="1:22">
      <c r="A54" s="8">
        <f>SUBTOTAL(3,B$3:B53)+1-1</f>
        <v>51</v>
      </c>
      <c r="B54" s="8" t="s">
        <v>23</v>
      </c>
      <c r="C54" s="9" t="s">
        <v>372</v>
      </c>
      <c r="D54" s="9" t="s">
        <v>364</v>
      </c>
      <c r="E54" s="9" t="s">
        <v>365</v>
      </c>
      <c r="F54" s="9" t="s">
        <v>366</v>
      </c>
      <c r="G54" s="9" t="s">
        <v>185</v>
      </c>
      <c r="H54" s="9" t="s">
        <v>367</v>
      </c>
      <c r="I54" s="9" t="s">
        <v>368</v>
      </c>
      <c r="J54" s="9" t="s">
        <v>369</v>
      </c>
      <c r="K54" s="9" t="s">
        <v>60</v>
      </c>
      <c r="L54" s="9" t="s">
        <v>33</v>
      </c>
      <c r="M54" s="9" t="s">
        <v>370</v>
      </c>
      <c r="N54" s="9" t="s">
        <v>35</v>
      </c>
      <c r="O54" s="9" t="s">
        <v>36</v>
      </c>
      <c r="P54" s="9" t="s">
        <v>135</v>
      </c>
      <c r="Q54" s="9" t="s">
        <v>136</v>
      </c>
      <c r="R54" s="9">
        <v>1</v>
      </c>
      <c r="S54" s="9" t="s">
        <v>39</v>
      </c>
      <c r="T54" s="9">
        <v>30000</v>
      </c>
      <c r="U54" s="8" t="s">
        <v>373</v>
      </c>
      <c r="V54" s="8" t="s">
        <v>41</v>
      </c>
    </row>
    <row r="55" ht="65" customHeight="1" spans="1:22">
      <c r="A55" s="8">
        <f>SUBTOTAL(3,B$3:B54)+1-1</f>
        <v>52</v>
      </c>
      <c r="B55" s="8" t="s">
        <v>23</v>
      </c>
      <c r="C55" s="9" t="s">
        <v>374</v>
      </c>
      <c r="D55" s="9" t="s">
        <v>364</v>
      </c>
      <c r="E55" s="9" t="s">
        <v>375</v>
      </c>
      <c r="F55" s="9" t="s">
        <v>376</v>
      </c>
      <c r="G55" s="9" t="s">
        <v>99</v>
      </c>
      <c r="H55" s="9" t="s">
        <v>377</v>
      </c>
      <c r="I55" s="9" t="s">
        <v>313</v>
      </c>
      <c r="J55" s="9" t="s">
        <v>378</v>
      </c>
      <c r="K55" s="9" t="s">
        <v>379</v>
      </c>
      <c r="L55" s="9" t="s">
        <v>380</v>
      </c>
      <c r="M55" s="9" t="s">
        <v>381</v>
      </c>
      <c r="N55" s="9" t="s">
        <v>35</v>
      </c>
      <c r="O55" s="9" t="s">
        <v>36</v>
      </c>
      <c r="P55" s="9" t="s">
        <v>37</v>
      </c>
      <c r="Q55" s="9" t="s">
        <v>326</v>
      </c>
      <c r="R55" s="9">
        <v>1</v>
      </c>
      <c r="S55" s="9" t="s">
        <v>39</v>
      </c>
      <c r="T55" s="9">
        <v>30000</v>
      </c>
      <c r="U55" s="8" t="s">
        <v>382</v>
      </c>
      <c r="V55" s="8" t="s">
        <v>41</v>
      </c>
    </row>
    <row r="56" ht="65" customHeight="1" spans="1:22">
      <c r="A56" s="8">
        <f>SUBTOTAL(3,B$3:B55)+1-1</f>
        <v>53</v>
      </c>
      <c r="B56" s="8" t="s">
        <v>23</v>
      </c>
      <c r="C56" s="9" t="s">
        <v>383</v>
      </c>
      <c r="D56" s="9" t="s">
        <v>364</v>
      </c>
      <c r="E56" s="9" t="s">
        <v>384</v>
      </c>
      <c r="F56" s="9" t="s">
        <v>385</v>
      </c>
      <c r="G56" s="9" t="s">
        <v>28</v>
      </c>
      <c r="H56" s="9" t="s">
        <v>386</v>
      </c>
      <c r="I56" s="9" t="s">
        <v>387</v>
      </c>
      <c r="J56" s="9" t="s">
        <v>388</v>
      </c>
      <c r="K56" s="9" t="s">
        <v>389</v>
      </c>
      <c r="L56" s="9" t="s">
        <v>210</v>
      </c>
      <c r="M56" s="9" t="s">
        <v>390</v>
      </c>
      <c r="N56" s="9" t="s">
        <v>35</v>
      </c>
      <c r="O56" s="9" t="s">
        <v>36</v>
      </c>
      <c r="P56" s="9" t="s">
        <v>135</v>
      </c>
      <c r="Q56" s="9" t="s">
        <v>136</v>
      </c>
      <c r="R56" s="9">
        <v>2</v>
      </c>
      <c r="S56" s="9" t="s">
        <v>39</v>
      </c>
      <c r="T56" s="9">
        <v>60000</v>
      </c>
      <c r="U56" s="8" t="s">
        <v>391</v>
      </c>
      <c r="V56" s="8" t="s">
        <v>41</v>
      </c>
    </row>
    <row r="57" ht="65" customHeight="1" spans="1:22">
      <c r="A57" s="8">
        <f>SUBTOTAL(3,B$3:B56)+1-1</f>
        <v>54</v>
      </c>
      <c r="B57" s="8" t="s">
        <v>23</v>
      </c>
      <c r="C57" s="9" t="s">
        <v>392</v>
      </c>
      <c r="D57" s="9" t="s">
        <v>364</v>
      </c>
      <c r="E57" s="9" t="s">
        <v>384</v>
      </c>
      <c r="F57" s="9" t="s">
        <v>393</v>
      </c>
      <c r="G57" s="9" t="s">
        <v>28</v>
      </c>
      <c r="H57" s="9" t="s">
        <v>394</v>
      </c>
      <c r="I57" s="9" t="s">
        <v>395</v>
      </c>
      <c r="J57" s="9" t="s">
        <v>396</v>
      </c>
      <c r="K57" s="9" t="s">
        <v>60</v>
      </c>
      <c r="L57" s="9" t="s">
        <v>61</v>
      </c>
      <c r="M57" s="9" t="s">
        <v>397</v>
      </c>
      <c r="N57" s="9" t="s">
        <v>35</v>
      </c>
      <c r="O57" s="9" t="s">
        <v>36</v>
      </c>
      <c r="P57" s="9" t="s">
        <v>37</v>
      </c>
      <c r="Q57" s="9" t="s">
        <v>38</v>
      </c>
      <c r="R57" s="9">
        <v>1</v>
      </c>
      <c r="S57" s="9" t="s">
        <v>39</v>
      </c>
      <c r="T57" s="9">
        <v>10000</v>
      </c>
      <c r="U57" s="8" t="s">
        <v>398</v>
      </c>
      <c r="V57" s="8" t="s">
        <v>41</v>
      </c>
    </row>
    <row r="58" ht="65" customHeight="1" spans="1:22">
      <c r="A58" s="8">
        <f>SUBTOTAL(3,B$3:B57)+1-1</f>
        <v>55</v>
      </c>
      <c r="B58" s="8" t="s">
        <v>23</v>
      </c>
      <c r="C58" s="9" t="s">
        <v>399</v>
      </c>
      <c r="D58" s="9" t="s">
        <v>400</v>
      </c>
      <c r="E58" s="10" t="s">
        <v>401</v>
      </c>
      <c r="F58" s="9" t="s">
        <v>402</v>
      </c>
      <c r="G58" s="9" t="s">
        <v>28</v>
      </c>
      <c r="H58" s="9" t="s">
        <v>403</v>
      </c>
      <c r="I58" s="9" t="s">
        <v>404</v>
      </c>
      <c r="J58" s="9" t="s">
        <v>405</v>
      </c>
      <c r="K58" s="9" t="s">
        <v>406</v>
      </c>
      <c r="L58" s="9" t="s">
        <v>210</v>
      </c>
      <c r="M58" s="9" t="s">
        <v>407</v>
      </c>
      <c r="N58" s="9" t="s">
        <v>35</v>
      </c>
      <c r="O58" s="9" t="s">
        <v>36</v>
      </c>
      <c r="P58" s="9" t="s">
        <v>51</v>
      </c>
      <c r="Q58" s="9" t="s">
        <v>52</v>
      </c>
      <c r="R58" s="9">
        <v>1</v>
      </c>
      <c r="S58" s="9" t="s">
        <v>39</v>
      </c>
      <c r="T58" s="9">
        <v>50000</v>
      </c>
      <c r="U58" s="8" t="s">
        <v>408</v>
      </c>
      <c r="V58" s="8" t="s">
        <v>41</v>
      </c>
    </row>
    <row r="59" ht="65" customHeight="1" spans="1:22">
      <c r="A59" s="8">
        <f>SUBTOTAL(3,B$3:B58)+1-1</f>
        <v>56</v>
      </c>
      <c r="B59" s="8" t="s">
        <v>23</v>
      </c>
      <c r="C59" s="9" t="s">
        <v>409</v>
      </c>
      <c r="D59" s="9" t="s">
        <v>400</v>
      </c>
      <c r="E59" s="10" t="s">
        <v>401</v>
      </c>
      <c r="F59" s="9" t="s">
        <v>402</v>
      </c>
      <c r="G59" s="9" t="s">
        <v>28</v>
      </c>
      <c r="H59" s="9" t="s">
        <v>403</v>
      </c>
      <c r="I59" s="9" t="s">
        <v>404</v>
      </c>
      <c r="J59" s="9" t="s">
        <v>405</v>
      </c>
      <c r="K59" s="9" t="s">
        <v>406</v>
      </c>
      <c r="L59" s="9" t="s">
        <v>210</v>
      </c>
      <c r="M59" s="9" t="s">
        <v>407</v>
      </c>
      <c r="N59" s="9" t="s">
        <v>35</v>
      </c>
      <c r="O59" s="9" t="s">
        <v>36</v>
      </c>
      <c r="P59" s="9" t="s">
        <v>37</v>
      </c>
      <c r="Q59" s="9" t="s">
        <v>38</v>
      </c>
      <c r="R59" s="9">
        <v>1</v>
      </c>
      <c r="S59" s="9" t="s">
        <v>39</v>
      </c>
      <c r="T59" s="9">
        <v>10000</v>
      </c>
      <c r="U59" s="8" t="s">
        <v>410</v>
      </c>
      <c r="V59" s="8" t="s">
        <v>41</v>
      </c>
    </row>
    <row r="60" ht="65" customHeight="1" spans="1:22">
      <c r="A60" s="8">
        <f>SUBTOTAL(3,B$3:B59)+1-1</f>
        <v>57</v>
      </c>
      <c r="B60" s="8" t="s">
        <v>23</v>
      </c>
      <c r="C60" s="9" t="s">
        <v>411</v>
      </c>
      <c r="D60" s="9" t="s">
        <v>400</v>
      </c>
      <c r="E60" s="10" t="s">
        <v>412</v>
      </c>
      <c r="F60" s="9" t="s">
        <v>413</v>
      </c>
      <c r="G60" s="9" t="s">
        <v>28</v>
      </c>
      <c r="H60" s="9" t="s">
        <v>414</v>
      </c>
      <c r="I60" s="9" t="s">
        <v>128</v>
      </c>
      <c r="J60" s="9" t="s">
        <v>415</v>
      </c>
      <c r="K60" s="9" t="s">
        <v>416</v>
      </c>
      <c r="L60" s="9" t="s">
        <v>80</v>
      </c>
      <c r="M60" s="9" t="s">
        <v>170</v>
      </c>
      <c r="N60" s="9" t="s">
        <v>35</v>
      </c>
      <c r="O60" s="9" t="s">
        <v>36</v>
      </c>
      <c r="P60" s="9" t="s">
        <v>51</v>
      </c>
      <c r="Q60" s="9" t="s">
        <v>52</v>
      </c>
      <c r="R60" s="9">
        <v>1</v>
      </c>
      <c r="S60" s="9" t="s">
        <v>39</v>
      </c>
      <c r="T60" s="9">
        <v>50000</v>
      </c>
      <c r="U60" s="8" t="s">
        <v>417</v>
      </c>
      <c r="V60" s="8" t="s">
        <v>41</v>
      </c>
    </row>
    <row r="61" ht="65" customHeight="1" spans="1:22">
      <c r="A61" s="8">
        <f>SUBTOTAL(3,B$3:B60)+1-1</f>
        <v>58</v>
      </c>
      <c r="B61" s="8" t="s">
        <v>23</v>
      </c>
      <c r="C61" s="9" t="s">
        <v>418</v>
      </c>
      <c r="D61" s="9" t="s">
        <v>400</v>
      </c>
      <c r="E61" s="10" t="s">
        <v>412</v>
      </c>
      <c r="F61" s="9" t="s">
        <v>413</v>
      </c>
      <c r="G61" s="9" t="s">
        <v>28</v>
      </c>
      <c r="H61" s="9" t="s">
        <v>414</v>
      </c>
      <c r="I61" s="9" t="s">
        <v>128</v>
      </c>
      <c r="J61" s="9" t="s">
        <v>415</v>
      </c>
      <c r="K61" s="9" t="s">
        <v>416</v>
      </c>
      <c r="L61" s="9" t="s">
        <v>80</v>
      </c>
      <c r="M61" s="9" t="s">
        <v>170</v>
      </c>
      <c r="N61" s="9" t="s">
        <v>35</v>
      </c>
      <c r="O61" s="9" t="s">
        <v>36</v>
      </c>
      <c r="P61" s="9" t="s">
        <v>135</v>
      </c>
      <c r="Q61" s="9" t="s">
        <v>136</v>
      </c>
      <c r="R61" s="9">
        <v>1</v>
      </c>
      <c r="S61" s="9" t="s">
        <v>39</v>
      </c>
      <c r="T61" s="9">
        <v>30000</v>
      </c>
      <c r="U61" s="8" t="s">
        <v>419</v>
      </c>
      <c r="V61" s="8" t="s">
        <v>41</v>
      </c>
    </row>
    <row r="62" ht="65" customHeight="1" spans="1:22">
      <c r="A62" s="8">
        <f>SUBTOTAL(3,B$3:B61)+1-1</f>
        <v>59</v>
      </c>
      <c r="B62" s="8" t="s">
        <v>23</v>
      </c>
      <c r="C62" s="8" t="s">
        <v>420</v>
      </c>
      <c r="D62" s="8" t="s">
        <v>344</v>
      </c>
      <c r="E62" s="8" t="s">
        <v>421</v>
      </c>
      <c r="F62" s="8" t="s">
        <v>422</v>
      </c>
      <c r="G62" s="8" t="s">
        <v>28</v>
      </c>
      <c r="H62" s="8" t="s">
        <v>423</v>
      </c>
      <c r="I62" s="8" t="s">
        <v>368</v>
      </c>
      <c r="J62" s="8" t="s">
        <v>424</v>
      </c>
      <c r="K62" s="8" t="s">
        <v>425</v>
      </c>
      <c r="L62" s="8" t="s">
        <v>80</v>
      </c>
      <c r="M62" s="8" t="s">
        <v>426</v>
      </c>
      <c r="N62" s="8" t="s">
        <v>35</v>
      </c>
      <c r="O62" s="8" t="s">
        <v>36</v>
      </c>
      <c r="P62" s="8" t="s">
        <v>51</v>
      </c>
      <c r="Q62" s="8" t="s">
        <v>52</v>
      </c>
      <c r="R62" s="8">
        <v>1</v>
      </c>
      <c r="S62" s="8" t="s">
        <v>39</v>
      </c>
      <c r="T62" s="8">
        <v>50000</v>
      </c>
      <c r="U62" s="8" t="s">
        <v>427</v>
      </c>
      <c r="V62" s="8" t="s">
        <v>41</v>
      </c>
    </row>
    <row r="63" ht="65" customHeight="1" spans="1:22">
      <c r="A63" s="8">
        <f>SUBTOTAL(3,B$3:B62)+1-1</f>
        <v>60</v>
      </c>
      <c r="B63" s="8" t="s">
        <v>23</v>
      </c>
      <c r="C63" s="8" t="s">
        <v>428</v>
      </c>
      <c r="D63" s="8" t="s">
        <v>429</v>
      </c>
      <c r="E63" s="8" t="s">
        <v>430</v>
      </c>
      <c r="F63" s="8" t="s">
        <v>431</v>
      </c>
      <c r="G63" s="8" t="s">
        <v>432</v>
      </c>
      <c r="H63" s="8" t="s">
        <v>433</v>
      </c>
      <c r="I63" s="8" t="s">
        <v>434</v>
      </c>
      <c r="J63" s="8" t="s">
        <v>435</v>
      </c>
      <c r="K63" s="8" t="s">
        <v>436</v>
      </c>
      <c r="L63" s="8" t="s">
        <v>437</v>
      </c>
      <c r="M63" s="8" t="s">
        <v>438</v>
      </c>
      <c r="N63" s="8" t="s">
        <v>35</v>
      </c>
      <c r="O63" s="8" t="s">
        <v>36</v>
      </c>
      <c r="P63" s="8" t="s">
        <v>37</v>
      </c>
      <c r="Q63" s="8" t="s">
        <v>38</v>
      </c>
      <c r="R63" s="8">
        <v>1</v>
      </c>
      <c r="S63" s="8" t="s">
        <v>39</v>
      </c>
      <c r="T63" s="8">
        <v>10000</v>
      </c>
      <c r="U63" s="8" t="s">
        <v>439</v>
      </c>
      <c r="V63" s="8" t="s">
        <v>41</v>
      </c>
    </row>
    <row r="64" ht="65" customHeight="1" spans="1:22">
      <c r="A64" s="8">
        <f>SUBTOTAL(3,B$3:B63)+1-1</f>
        <v>61</v>
      </c>
      <c r="B64" s="8" t="s">
        <v>23</v>
      </c>
      <c r="C64" s="8" t="s">
        <v>440</v>
      </c>
      <c r="D64" s="8" t="s">
        <v>182</v>
      </c>
      <c r="E64" s="8" t="s">
        <v>441</v>
      </c>
      <c r="F64" s="8" t="s">
        <v>442</v>
      </c>
      <c r="G64" s="8" t="s">
        <v>44</v>
      </c>
      <c r="H64" s="8" t="s">
        <v>443</v>
      </c>
      <c r="I64" s="8" t="s">
        <v>444</v>
      </c>
      <c r="J64" s="8" t="s">
        <v>445</v>
      </c>
      <c r="K64" s="8" t="s">
        <v>446</v>
      </c>
      <c r="L64" s="8" t="s">
        <v>447</v>
      </c>
      <c r="M64" s="8" t="s">
        <v>448</v>
      </c>
      <c r="N64" s="8" t="s">
        <v>35</v>
      </c>
      <c r="O64" s="8" t="s">
        <v>36</v>
      </c>
      <c r="P64" s="8" t="s">
        <v>51</v>
      </c>
      <c r="Q64" s="8" t="s">
        <v>52</v>
      </c>
      <c r="R64" s="8">
        <v>1</v>
      </c>
      <c r="S64" s="8" t="s">
        <v>39</v>
      </c>
      <c r="T64" s="8">
        <v>50000</v>
      </c>
      <c r="U64" s="8" t="s">
        <v>449</v>
      </c>
      <c r="V64" s="8" t="s">
        <v>450</v>
      </c>
    </row>
    <row r="65" ht="65" customHeight="1" spans="1:22">
      <c r="A65" s="8">
        <f>SUBTOTAL(3,B$3:B64)+1-1</f>
        <v>62</v>
      </c>
      <c r="B65" s="8" t="s">
        <v>23</v>
      </c>
      <c r="C65" s="8" t="s">
        <v>451</v>
      </c>
      <c r="D65" s="8" t="s">
        <v>182</v>
      </c>
      <c r="E65" s="8" t="s">
        <v>452</v>
      </c>
      <c r="F65" s="8" t="s">
        <v>453</v>
      </c>
      <c r="G65" s="8" t="s">
        <v>75</v>
      </c>
      <c r="H65" s="8" t="s">
        <v>454</v>
      </c>
      <c r="I65" s="8" t="s">
        <v>455</v>
      </c>
      <c r="J65" s="8" t="s">
        <v>456</v>
      </c>
      <c r="K65" s="8" t="s">
        <v>457</v>
      </c>
      <c r="L65" s="8" t="s">
        <v>458</v>
      </c>
      <c r="M65" s="8" t="s">
        <v>459</v>
      </c>
      <c r="N65" s="8" t="s">
        <v>35</v>
      </c>
      <c r="O65" s="8" t="s">
        <v>36</v>
      </c>
      <c r="P65" s="8" t="s">
        <v>37</v>
      </c>
      <c r="Q65" s="8" t="s">
        <v>326</v>
      </c>
      <c r="R65" s="8">
        <v>1</v>
      </c>
      <c r="S65" s="8" t="s">
        <v>39</v>
      </c>
      <c r="T65" s="8">
        <v>30000</v>
      </c>
      <c r="U65" s="8" t="s">
        <v>460</v>
      </c>
      <c r="V65" s="8" t="s">
        <v>461</v>
      </c>
    </row>
    <row r="66" ht="65" customHeight="1" spans="1:22">
      <c r="A66" s="8">
        <f>SUBTOTAL(3,B$3:B65)+1-1</f>
        <v>63</v>
      </c>
      <c r="B66" s="8" t="s">
        <v>23</v>
      </c>
      <c r="C66" s="8" t="s">
        <v>462</v>
      </c>
      <c r="D66" s="8" t="s">
        <v>182</v>
      </c>
      <c r="E66" s="8" t="s">
        <v>452</v>
      </c>
      <c r="F66" s="8" t="s">
        <v>453</v>
      </c>
      <c r="G66" s="8" t="s">
        <v>75</v>
      </c>
      <c r="H66" s="8" t="s">
        <v>454</v>
      </c>
      <c r="I66" s="8" t="s">
        <v>455</v>
      </c>
      <c r="J66" s="8" t="s">
        <v>456</v>
      </c>
      <c r="K66" s="8" t="s">
        <v>457</v>
      </c>
      <c r="L66" s="8" t="s">
        <v>458</v>
      </c>
      <c r="M66" s="8" t="s">
        <v>459</v>
      </c>
      <c r="N66" s="8" t="s">
        <v>35</v>
      </c>
      <c r="O66" s="8" t="s">
        <v>36</v>
      </c>
      <c r="P66" s="8" t="s">
        <v>51</v>
      </c>
      <c r="Q66" s="8" t="s">
        <v>52</v>
      </c>
      <c r="R66" s="8">
        <v>1</v>
      </c>
      <c r="S66" s="8" t="s">
        <v>39</v>
      </c>
      <c r="T66" s="8">
        <v>50000</v>
      </c>
      <c r="U66" s="8" t="s">
        <v>463</v>
      </c>
      <c r="V66" s="8" t="s">
        <v>461</v>
      </c>
    </row>
    <row r="67" ht="65" customHeight="1" spans="1:22">
      <c r="A67" s="8">
        <f>SUBTOTAL(3,B$3:B66)+1-1</f>
        <v>64</v>
      </c>
      <c r="B67" s="8" t="s">
        <v>23</v>
      </c>
      <c r="C67" s="8" t="s">
        <v>464</v>
      </c>
      <c r="D67" s="8" t="s">
        <v>465</v>
      </c>
      <c r="E67" s="8" t="s">
        <v>466</v>
      </c>
      <c r="F67" s="8" t="s">
        <v>467</v>
      </c>
      <c r="G67" s="8" t="s">
        <v>28</v>
      </c>
      <c r="H67" s="8" t="s">
        <v>468</v>
      </c>
      <c r="I67" s="8" t="s">
        <v>469</v>
      </c>
      <c r="J67" s="8" t="s">
        <v>470</v>
      </c>
      <c r="K67" s="8" t="s">
        <v>471</v>
      </c>
      <c r="L67" s="8" t="s">
        <v>437</v>
      </c>
      <c r="M67" s="8" t="s">
        <v>472</v>
      </c>
      <c r="N67" s="8" t="s">
        <v>35</v>
      </c>
      <c r="O67" s="8" t="s">
        <v>36</v>
      </c>
      <c r="P67" s="8" t="s">
        <v>51</v>
      </c>
      <c r="Q67" s="8" t="s">
        <v>52</v>
      </c>
      <c r="R67" s="8">
        <v>1</v>
      </c>
      <c r="S67" s="8" t="s">
        <v>39</v>
      </c>
      <c r="T67" s="8">
        <v>50000</v>
      </c>
      <c r="U67" s="8" t="s">
        <v>473</v>
      </c>
      <c r="V67" s="8" t="s">
        <v>461</v>
      </c>
    </row>
    <row r="68" ht="65" customHeight="1" spans="1:22">
      <c r="A68" s="8">
        <f>SUBTOTAL(3,B$3:B67)+1-1</f>
        <v>65</v>
      </c>
      <c r="B68" s="8" t="s">
        <v>23</v>
      </c>
      <c r="C68" s="8" t="s">
        <v>474</v>
      </c>
      <c r="D68" s="8" t="s">
        <v>465</v>
      </c>
      <c r="E68" s="8" t="s">
        <v>475</v>
      </c>
      <c r="F68" s="8" t="s">
        <v>476</v>
      </c>
      <c r="G68" s="8" t="s">
        <v>44</v>
      </c>
      <c r="H68" s="8" t="s">
        <v>477</v>
      </c>
      <c r="I68" s="8" t="s">
        <v>478</v>
      </c>
      <c r="J68" s="8" t="s">
        <v>479</v>
      </c>
      <c r="K68" s="8" t="s">
        <v>60</v>
      </c>
      <c r="L68" s="8" t="s">
        <v>33</v>
      </c>
      <c r="M68" s="8" t="s">
        <v>480</v>
      </c>
      <c r="N68" s="8" t="s">
        <v>35</v>
      </c>
      <c r="O68" s="8" t="s">
        <v>36</v>
      </c>
      <c r="P68" s="8" t="s">
        <v>37</v>
      </c>
      <c r="Q68" s="8" t="s">
        <v>82</v>
      </c>
      <c r="R68" s="8">
        <v>2</v>
      </c>
      <c r="S68" s="8" t="s">
        <v>39</v>
      </c>
      <c r="T68" s="8">
        <v>20000</v>
      </c>
      <c r="U68" s="8" t="s">
        <v>481</v>
      </c>
      <c r="V68" s="8" t="s">
        <v>461</v>
      </c>
    </row>
    <row r="69" ht="65" customHeight="1" spans="1:22">
      <c r="A69" s="8">
        <f>SUBTOTAL(3,B$3:B68)+1-1</f>
        <v>66</v>
      </c>
      <c r="B69" s="8" t="s">
        <v>23</v>
      </c>
      <c r="C69" s="8" t="s">
        <v>482</v>
      </c>
      <c r="D69" s="8" t="s">
        <v>483</v>
      </c>
      <c r="E69" s="8" t="s">
        <v>483</v>
      </c>
      <c r="F69" s="8" t="s">
        <v>484</v>
      </c>
      <c r="G69" s="8" t="s">
        <v>485</v>
      </c>
      <c r="H69" s="8" t="s">
        <v>486</v>
      </c>
      <c r="I69" s="8" t="s">
        <v>487</v>
      </c>
      <c r="J69" s="8" t="s">
        <v>488</v>
      </c>
      <c r="K69" s="8" t="s">
        <v>489</v>
      </c>
      <c r="L69" s="8" t="s">
        <v>61</v>
      </c>
      <c r="M69" s="8" t="s">
        <v>490</v>
      </c>
      <c r="N69" s="8" t="s">
        <v>491</v>
      </c>
      <c r="O69" s="8" t="s">
        <v>492</v>
      </c>
      <c r="P69" s="8" t="s">
        <v>493</v>
      </c>
      <c r="Q69" s="8" t="s">
        <v>38</v>
      </c>
      <c r="R69" s="8">
        <v>1</v>
      </c>
      <c r="S69" s="8" t="s">
        <v>39</v>
      </c>
      <c r="T69" s="8">
        <v>10000</v>
      </c>
      <c r="U69" s="8" t="s">
        <v>494</v>
      </c>
      <c r="V69" s="8" t="s">
        <v>495</v>
      </c>
    </row>
  </sheetData>
  <autoFilter ref="A3:Y69">
    <extLst/>
  </autoFilter>
  <mergeCells count="2">
    <mergeCell ref="A1:V1"/>
    <mergeCell ref="S2:T2"/>
  </mergeCells>
  <dataValidations count="3">
    <dataValidation type="list" allowBlank="1" showInputMessage="1" showErrorMessage="1" sqref="G4 G14 G5:G13 G15:G52 G53:G61">
      <formula1>主体认定最高级别</formula1>
    </dataValidation>
    <dataValidation type="list" allowBlank="1" showInputMessage="1" showErrorMessage="1" sqref="N4 N14 N5:N13 N15:N52 N53:N61">
      <formula1>类型</formula1>
    </dataValidation>
    <dataValidation type="list" allowBlank="1" showInputMessage="1" showErrorMessage="1" sqref="O4:Q4 O14:Q14 O15:Q52 O5:Q13 O53:Q61">
      <formula1>INDIRECT(N4)</formula1>
    </dataValidation>
  </dataValidations>
  <pageMargins left="0.314583333333333" right="0.196527777777778" top="0.354166666666667" bottom="0.275" header="0.275" footer="0.156944444444444"/>
  <pageSetup paperSize="9" scale="85" orientation="landscape" horizontalDpi="1200" verticalDpi="1200"/>
  <headerFooter>
    <oddFooter>&amp;C&amp;"宋体"&amp;8第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2023年经营主体茶叶产业品牌建设奖补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李强</dc:creator>
  <cp:lastModifiedBy>李强</cp:lastModifiedBy>
  <dcterms:created xsi:type="dcterms:W3CDTF">2023-12-28T07:30:58Z</dcterms:created>
  <dcterms:modified xsi:type="dcterms:W3CDTF">2023-12-28T07:30:58Z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9C5471F4150C406AB44167634E0B64D3</vt:lpwstr>
  </property>
  <property fmtid="{D5CDD505-2E9C-101B-9397-08002B2CF9AE}" pid="3" name="KSOProductBuildVer">
    <vt:lpwstr>2052-11.8.2.11500</vt:lpwstr>
  </property>
</Properties>
</file>