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45" windowHeight="7875" tabRatio="227" firstSheet="3"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'表2－收入总表'!$A$1:$K$38</definedName>
    <definedName name="_xlnm.Print_Titles" localSheetId="3">'表2－收入总表'!$1:$5</definedName>
    <definedName name="_xlnm.Print_Area" localSheetId="4">'表3－支出总表'!$A$1:$H$38</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Area" localSheetId="7">'表6－一般公共预算基本支出明细表'!$A$1:$F$37</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<sst xmlns="http://schemas.openxmlformats.org/spreadsheetml/2006/main" count="442" uniqueCount="224">
  <si>
    <t>附件2</t>
  </si>
  <si>
    <t>2017年部门决算公开报表</t>
  </si>
  <si>
    <t xml:space="preserve">                        部门名称：紫阳县瓦庙镇人民政府</t>
  </si>
  <si>
    <t xml:space="preserve">                        保密审查情况：</t>
  </si>
  <si>
    <t xml:space="preserve">                        部门主要负责人审签情况：张文</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</si>
  <si>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</si>
  <si>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</si>
  <si>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</si>
  <si>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</si>
  <si>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</si>
  <si>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</si>
  <si>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</si>
  <si>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</si>
  <si>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</si>
  <si>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</si>
  <si>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</si>
  <si>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</si>
  <si>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</si>
  <si>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</si>
  <si>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</si>
  <si>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</si>
  <si>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</si>
  <si>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</si>
  <si>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</si>
  <si>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</si>
  <si>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</si>
  <si>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无基金收支</t>
  </si>
  <si>
    <t>01表</t>
  </si>
  <si>
    <t>编制部门：紫阳县瓦庙镇人民政府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</si>
  <si>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</si>
  <si>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</si>
  <si>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</si>
  <si>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</si>
  <si>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</si>
  <si>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</si>
  <si>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</si>
  <si>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</si>
  <si>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</si>
  <si>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</si>
  <si>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</si>
  <si>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</si>
  <si>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</si>
  <si>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</si>
  <si>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</si>
  <si>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</si>
  <si>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</si>
  <si>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</si>
  <si>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</si>
  <si>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</si>
  <si>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</si>
  <si>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</si>
  <si>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</si>
  <si>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</si>
  <si>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</si>
  <si>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</si>
  <si>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</si>
  <si>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</si>
  <si>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</si>
  <si>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</si>
  <si>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</si>
  <si>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</si>
  <si>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</si>
  <si>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</si>
  <si>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</si>
  <si>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</si>
  <si>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</si>
  <si>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</si>
  <si>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</si>
  <si>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</si>
  <si>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</si>
  <si>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</si>
  <si>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</si>
  <si>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</si>
  <si>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</si>
  <si>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</si>
  <si>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</si>
  <si>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</si>
  <si>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</si>
  <si>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</si>
  <si>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</si>
  <si>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</si>
  <si>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</si>
  <si>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</si>
  <si>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</si>
  <si>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</si>
  <si>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</si>
  <si>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</si>
  <si>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</si>
  <si>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</si>
  <si>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</si>
  <si>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</si>
  <si>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</si>
  <si>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</si>
  <si>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</si>
  <si>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</si>
  <si>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</si>
  <si>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</si>
  <si>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</si>
  <si>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20106</t>
  </si>
  <si>
    <t>财政事务</t>
  </si>
  <si>
    <t>2010601</t>
  </si>
  <si>
    <t>20129</t>
  </si>
  <si>
    <t>群众团体事务</t>
  </si>
  <si>
    <t>2012999</t>
  </si>
  <si>
    <t xml:space="preserve">  其他群众团体事务支出</t>
  </si>
  <si>
    <t>20131</t>
  </si>
  <si>
    <t>党委办公厅（室）及相关机构事务</t>
  </si>
  <si>
    <t>2013101</t>
  </si>
  <si>
    <t>2013199</t>
  </si>
  <si>
    <t xml:space="preserve">  其他党委办公厅（室）及相关机构事务支出</t>
  </si>
  <si>
    <t>208</t>
  </si>
  <si>
    <t>社会保障和就业支出</t>
  </si>
  <si>
    <t>20807</t>
  </si>
  <si>
    <t>就业补助</t>
  </si>
  <si>
    <t>2080799</t>
  </si>
  <si>
    <t xml:space="preserve">  其他就业补助支出★</t>
  </si>
  <si>
    <t>210</t>
  </si>
  <si>
    <t>医疗卫生与计划生育支出</t>
  </si>
  <si>
    <t>21007</t>
  </si>
  <si>
    <t>计划生育事务</t>
  </si>
  <si>
    <t>2100799</t>
  </si>
  <si>
    <t xml:space="preserve">  其他计划生育事务支出</t>
  </si>
  <si>
    <t>211</t>
  </si>
  <si>
    <t>节能环保支出</t>
  </si>
  <si>
    <t>21104</t>
  </si>
  <si>
    <t>自然生态保护</t>
  </si>
  <si>
    <t>2110402</t>
  </si>
  <si>
    <t xml:space="preserve">  农村环境保护</t>
  </si>
  <si>
    <t>213</t>
  </si>
  <si>
    <t>农林水支出</t>
  </si>
  <si>
    <t>21301</t>
  </si>
  <si>
    <t>农业</t>
  </si>
  <si>
    <t>2130104</t>
  </si>
  <si>
    <t xml:space="preserve">  事业运行</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</si>
  <si>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</si>
  <si>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</si>
  <si>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</si>
  <si>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</si>
  <si>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</si>
  <si>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</si>
  <si>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</si>
  <si>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</si>
  <si>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</si>
  <si>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</si>
  <si>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</si>
  <si>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</si>
  <si>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</si>
  <si>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</si>
  <si>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</si>
  <si>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</si>
  <si>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</si>
  <si>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</si>
  <si>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</si>
  <si>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</si>
  <si>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</si>
  <si>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</si>
  <si>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</si>
  <si>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</si>
  <si>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</si>
  <si>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</si>
  <si>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</si>
  <si>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</si>
  <si>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</si>
  <si>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</si>
  <si>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</si>
  <si>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</si>
  <si>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</si>
  <si>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</si>
  <si>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</si>
  <si>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</si>
  <si>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</si>
  <si>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</si>
  <si>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合   计</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</si>
  <si>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</si>
  <si>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</si>
  <si>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</si>
  <si>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</si>
  <si>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</si>
  <si>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</si>
  <si>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</si>
  <si>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</si>
  <si>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</si>
  <si>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</si>
  <si>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奖金</t>
  </si>
  <si>
    <t>其他社会保障缴费</t>
  </si>
  <si>
    <t>绩效工资</t>
  </si>
  <si>
    <t>抚恤金</t>
  </si>
  <si>
    <t>生活补助</t>
  </si>
  <si>
    <t>救济费</t>
  </si>
  <si>
    <t>医疗费</t>
  </si>
  <si>
    <t>其他对个人和家庭的
补助支出</t>
  </si>
  <si>
    <t>302</t>
  </si>
  <si>
    <t>商品和服务支出</t>
  </si>
  <si>
    <t xml:space="preserve">  30201</t>
  </si>
  <si>
    <t>办公费</t>
  </si>
  <si>
    <t xml:space="preserve">  30202</t>
  </si>
  <si>
    <t>印刷费</t>
  </si>
  <si>
    <t>电费</t>
  </si>
  <si>
    <t>邮电费</t>
  </si>
  <si>
    <t>差旅费</t>
  </si>
  <si>
    <t>维修（护）费</t>
  </si>
  <si>
    <t>会议费</t>
  </si>
  <si>
    <t>培训费</t>
  </si>
  <si>
    <t>公务接待费</t>
  </si>
  <si>
    <t>劳务费</t>
  </si>
  <si>
    <t>包括村组干部工资</t>
  </si>
  <si>
    <t>福利费</t>
  </si>
  <si>
    <t>公务用车运行维护费</t>
  </si>
  <si>
    <t>其他交通费用</t>
  </si>
  <si>
    <t>其他商品和服务支出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</si>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</sst>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1"/>
      <color indexed="8"/>
      <name val="宋体"/>
      <family val="0"/>
    </font>
    <font>
      <sz val="18"/>
      <name val="宋体"/>
      <family val="0"/>
    </font>
    <font>
      <sz val="48"/>
      <name val="宋体"/>
      <family val="0"/>
    </font>
    <font>
      <sz val="11"/>
      <color indexed="9"/>
      <name val="宋体"/>
      <family val="0"/>
    </font>
    <font>
      <sz val="11"/>
      <color indexed="19"/>
      <name val="宋体"/>
      <family val="0"/>
    </font>
    <font>
      <sz val="11"/>
      <color indexed="17"/>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b/>
      <sz val="13"/>
      <color indexed="54"/>
      <name val="宋体"/>
      <family val="0"/>
    </font>
    <font>
      <sz val="11"/>
      <color indexed="62"/>
      <name val="宋体"/>
      <family val="0"/>
    </font>
    <font>
      <b/>
      <sz val="11"/>
      <color indexed="9"/>
      <name val="宋体"/>
      <family val="0"/>
    </font>
    <font>
      <b/>
      <sz val="18"/>
      <color indexed="54"/>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33" borderId="10"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center" vertical="center"/>
      <protection/>
    </xf>
    <xf numFmtId="4" fontId="3" fillId="33" borderId="10" xfId="0" applyNumberFormat="1" applyFont="1" applyFill="1" applyBorder="1" applyAlignment="1" applyProtection="1">
      <alignment horizontal="right" vertical="center" wrapText="1"/>
      <protection/>
    </xf>
    <xf numFmtId="4" fontId="6" fillId="33" borderId="18" xfId="0" applyNumberFormat="1" applyFont="1" applyFill="1" applyBorder="1" applyAlignment="1">
      <alignment horizontal="right" vertical="center" shrinkToFit="1"/>
    </xf>
    <xf numFmtId="49" fontId="3" fillId="33" borderId="10" xfId="0" applyNumberFormat="1" applyFont="1" applyFill="1" applyBorder="1" applyAlignment="1" applyProtection="1">
      <alignment horizontal="right" vertical="center"/>
      <protection/>
    </xf>
    <xf numFmtId="0" fontId="6" fillId="33" borderId="19" xfId="0" applyFont="1" applyFill="1" applyBorder="1" applyAlignment="1">
      <alignment horizontal="left" vertical="center" shrinkToFit="1"/>
    </xf>
    <xf numFmtId="0" fontId="6" fillId="33" borderId="18" xfId="0" applyFont="1" applyFill="1" applyBorder="1" applyAlignment="1">
      <alignment horizontal="left" vertical="center" shrinkToFit="1"/>
    </xf>
    <xf numFmtId="4" fontId="3" fillId="33" borderId="10" xfId="0" applyNumberFormat="1" applyFont="1" applyFill="1" applyBorder="1" applyAlignment="1" applyProtection="1">
      <alignment vertical="center" wrapText="1"/>
      <protection/>
    </xf>
    <xf numFmtId="49" fontId="3" fillId="33" borderId="10" xfId="0" applyNumberFormat="1" applyFont="1" applyFill="1" applyBorder="1" applyAlignment="1" applyProtection="1">
      <alignment vertical="center"/>
      <protection/>
    </xf>
    <xf numFmtId="0" fontId="6" fillId="0" borderId="19" xfId="0" applyFont="1" applyFill="1" applyBorder="1" applyAlignment="1">
      <alignment horizontal="left" vertical="center" shrinkToFit="1"/>
    </xf>
    <xf numFmtId="0" fontId="6" fillId="0" borderId="18" xfId="0" applyFont="1" applyFill="1" applyBorder="1" applyAlignment="1">
      <alignment horizontal="left" vertical="center" shrinkToFit="1"/>
    </xf>
    <xf numFmtId="4" fontId="3" fillId="0" borderId="10" xfId="0" applyNumberFormat="1" applyFont="1" applyFill="1" applyBorder="1" applyAlignment="1" applyProtection="1">
      <alignment vertical="center" wrapText="1"/>
      <protection/>
    </xf>
    <xf numFmtId="4" fontId="6"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vertical="center"/>
      <protection/>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4" fontId="6" fillId="0" borderId="21" xfId="0" applyNumberFormat="1" applyFont="1" applyFill="1" applyBorder="1" applyAlignment="1">
      <alignment horizontal="right" vertical="center" shrinkToFit="1"/>
    </xf>
    <xf numFmtId="0" fontId="3" fillId="0" borderId="13" xfId="0" applyFont="1" applyBorder="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34"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0" fillId="0" borderId="0" xfId="0" applyFill="1" applyAlignment="1">
      <alignment/>
    </xf>
    <xf numFmtId="0" fontId="2" fillId="0" borderId="0" xfId="0" applyFont="1" applyFill="1" applyAlignment="1">
      <alignment vertical="center"/>
    </xf>
    <xf numFmtId="0" fontId="2" fillId="0" borderId="10" xfId="0" applyFont="1" applyFill="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3" fillId="0" borderId="13" xfId="0" applyFont="1" applyFill="1" applyBorder="1" applyAlignment="1">
      <alignment horizontal="left"/>
    </xf>
    <xf numFmtId="0" fontId="0" fillId="0" borderId="0" xfId="0" applyAlignment="1">
      <alignment vertical="center"/>
    </xf>
    <xf numFmtId="0" fontId="2" fillId="0" borderId="0" xfId="0" applyFont="1" applyAlignment="1">
      <alignmen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47" fillId="0" borderId="10" xfId="0" applyFont="1" applyFill="1" applyBorder="1" applyAlignment="1">
      <alignment horizontal="center"/>
    </xf>
    <xf numFmtId="0" fontId="47" fillId="0" borderId="10" xfId="0" applyFont="1" applyFill="1" applyBorder="1" applyAlignment="1">
      <alignment horizontal="center"/>
    </xf>
    <xf numFmtId="0" fontId="0" fillId="0" borderId="13" xfId="0" applyFill="1" applyBorder="1" applyAlignment="1">
      <alignment horizontal="left" vertical="center"/>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3" xfId="0" applyFont="1" applyFill="1" applyBorder="1" applyAlignment="1">
      <alignment horizontal="center" vertical="center"/>
    </xf>
    <xf numFmtId="180" fontId="0" fillId="0" borderId="23" xfId="0" applyNumberFormat="1" applyFill="1" applyBorder="1" applyAlignment="1">
      <alignment horizontal="right" vertical="center"/>
    </xf>
    <xf numFmtId="0" fontId="4" fillId="0" borderId="23"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7" fillId="0" borderId="0" xfId="0" applyFont="1" applyAlignment="1">
      <alignment horizontal="center"/>
    </xf>
    <xf numFmtId="0" fontId="5" fillId="0" borderId="0" xfId="0" applyFont="1" applyAlignment="1">
      <alignment/>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23" xfId="0" applyNumberFormat="1" applyFont="1" applyBorder="1" applyAlignment="1">
      <alignment horizontal="center" vertical="center"/>
    </xf>
    <xf numFmtId="0" fontId="5" fillId="0" borderId="23" xfId="0" applyNumberFormat="1" applyFont="1" applyBorder="1" applyAlignment="1">
      <alignment horizontal="left" vertical="center"/>
    </xf>
    <xf numFmtId="0" fontId="5" fillId="0" borderId="23" xfId="0" applyNumberFormat="1" applyFont="1" applyBorder="1" applyAlignment="1">
      <alignment horizontal="left" vertical="center"/>
    </xf>
    <xf numFmtId="0" fontId="5" fillId="0" borderId="10"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12" sqref="A12"/>
    </sheetView>
  </sheetViews>
  <sheetFormatPr defaultColWidth="9.16015625" defaultRowHeight="11.25"/>
  <cols>
    <col min="1" max="1" width="163" style="0" customWidth="1"/>
    <col min="2" max="2" width="62.83203125" style="0" customWidth="1"/>
  </cols>
  <sheetData>
    <row r="1" ht="15" customHeight="1">
      <c r="A1" t="s">
        <v>0</v>
      </c>
    </row>
    <row r="2" ht="93" customHeight="1">
      <c r="A2" s="127" t="s">
        <v>1</v>
      </c>
    </row>
    <row r="3" spans="1:14" ht="93.75" customHeight="1">
      <c r="A3" s="128"/>
      <c r="N3" s="28"/>
    </row>
    <row r="4" ht="81.75" customHeight="1">
      <c r="A4" s="129" t="s">
        <v>2</v>
      </c>
    </row>
    <row r="5" ht="40.5" customHeight="1">
      <c r="A5" s="129" t="s">
        <v>3</v>
      </c>
    </row>
    <row r="6" ht="36.75" customHeight="1">
      <c r="A6" s="129" t="s">
        <v>4</v>
      </c>
    </row>
    <row r="7" ht="12.75" customHeight="1">
      <c r="A7" s="130"/>
    </row>
    <row r="8" ht="12.75" customHeight="1">
      <c r="A8" s="130"/>
    </row>
    <row r="9" ht="12.75" customHeight="1">
      <c r="A9" s="130"/>
    </row>
    <row r="10" ht="12.75" customHeight="1">
      <c r="A10" s="130"/>
    </row>
    <row r="11" ht="12.75" customHeight="1">
      <c r="A11" s="130"/>
    </row>
    <row r="12" ht="12.75" customHeight="1">
      <c r="A12" s="130"/>
    </row>
    <row r="13" ht="12.75" customHeight="1">
      <c r="A13" s="13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218</v>
      </c>
    </row>
    <row r="3" spans="1:8" ht="16.5" customHeight="1">
      <c r="A3" s="3" t="s">
        <v>28</v>
      </c>
      <c r="B3" s="3"/>
      <c r="C3" s="4"/>
      <c r="D3" s="5"/>
      <c r="E3" s="5"/>
      <c r="F3" s="5"/>
      <c r="G3" s="6"/>
      <c r="H3" s="2" t="s">
        <v>29</v>
      </c>
    </row>
    <row r="4" spans="1:8" ht="19.5" customHeight="1">
      <c r="A4" s="7" t="s">
        <v>32</v>
      </c>
      <c r="B4" s="7"/>
      <c r="C4" s="8" t="s">
        <v>219</v>
      </c>
      <c r="D4" s="8" t="s">
        <v>220</v>
      </c>
      <c r="E4" s="9" t="s">
        <v>221</v>
      </c>
      <c r="F4" s="10"/>
      <c r="G4" s="11"/>
      <c r="H4" s="8" t="s">
        <v>222</v>
      </c>
    </row>
    <row r="5" spans="1:8" ht="30.75" customHeight="1">
      <c r="A5" s="7" t="s">
        <v>84</v>
      </c>
      <c r="B5" s="7" t="s">
        <v>85</v>
      </c>
      <c r="C5" s="12"/>
      <c r="D5" s="12"/>
      <c r="E5" s="7" t="s">
        <v>169</v>
      </c>
      <c r="F5" s="7" t="s">
        <v>148</v>
      </c>
      <c r="G5" s="7" t="s">
        <v>149</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7" t="s">
        <v>5</v>
      </c>
      <c r="B1" s="117"/>
      <c r="C1" s="117"/>
      <c r="D1" s="117"/>
      <c r="E1" s="117"/>
      <c r="F1" s="117"/>
      <c r="G1" s="117"/>
      <c r="H1" s="117"/>
      <c r="I1" s="117"/>
      <c r="J1" s="117"/>
      <c r="K1" s="117"/>
      <c r="L1" s="117"/>
    </row>
    <row r="2" spans="1:10" s="115" customFormat="1" ht="9" customHeight="1">
      <c r="A2" s="118"/>
      <c r="E2" s="118"/>
      <c r="H2" s="118"/>
      <c r="J2" s="118"/>
    </row>
    <row r="4" spans="1:12" s="116" customFormat="1" ht="24.75" customHeight="1">
      <c r="A4" s="119" t="s">
        <v>6</v>
      </c>
      <c r="B4" s="120" t="s">
        <v>7</v>
      </c>
      <c r="C4" s="121"/>
      <c r="D4" s="121"/>
      <c r="E4" s="121"/>
      <c r="F4" s="121"/>
      <c r="G4" s="121"/>
      <c r="H4" s="121"/>
      <c r="I4" s="121"/>
      <c r="J4" s="121"/>
      <c r="K4" s="125" t="s">
        <v>8</v>
      </c>
      <c r="L4" s="125" t="s">
        <v>9</v>
      </c>
    </row>
    <row r="5" spans="1:12" s="116" customFormat="1" ht="24.75" customHeight="1">
      <c r="A5" s="119" t="s">
        <v>10</v>
      </c>
      <c r="B5" s="120" t="s">
        <v>11</v>
      </c>
      <c r="C5" s="121"/>
      <c r="D5" s="121"/>
      <c r="E5" s="121"/>
      <c r="F5" s="121"/>
      <c r="G5" s="121"/>
      <c r="H5" s="121"/>
      <c r="I5" s="121"/>
      <c r="J5" s="121"/>
      <c r="K5" s="125" t="s">
        <v>12</v>
      </c>
      <c r="L5" s="125"/>
    </row>
    <row r="6" spans="1:12" s="116" customFormat="1" ht="24.75" customHeight="1">
      <c r="A6" s="119" t="s">
        <v>13</v>
      </c>
      <c r="B6" s="120" t="s">
        <v>14</v>
      </c>
      <c r="C6" s="121"/>
      <c r="D6" s="121"/>
      <c r="E6" s="121"/>
      <c r="F6" s="121"/>
      <c r="G6" s="121"/>
      <c r="H6" s="121"/>
      <c r="I6" s="121"/>
      <c r="J6" s="121"/>
      <c r="K6" s="125" t="s">
        <v>12</v>
      </c>
      <c r="L6" s="125"/>
    </row>
    <row r="7" spans="1:12" s="116" customFormat="1" ht="24.75" customHeight="1">
      <c r="A7" s="119" t="s">
        <v>15</v>
      </c>
      <c r="B7" s="120" t="s">
        <v>16</v>
      </c>
      <c r="C7" s="121"/>
      <c r="D7" s="121"/>
      <c r="E7" s="121"/>
      <c r="F7" s="121"/>
      <c r="G7" s="121"/>
      <c r="H7" s="121"/>
      <c r="I7" s="121"/>
      <c r="J7" s="121"/>
      <c r="K7" s="125" t="s">
        <v>12</v>
      </c>
      <c r="L7" s="125"/>
    </row>
    <row r="8" spans="1:12" s="116" customFormat="1" ht="24.75" customHeight="1">
      <c r="A8" s="119" t="s">
        <v>17</v>
      </c>
      <c r="B8" s="120" t="s">
        <v>18</v>
      </c>
      <c r="C8" s="121"/>
      <c r="D8" s="121"/>
      <c r="E8" s="121"/>
      <c r="F8" s="121"/>
      <c r="G8" s="121"/>
      <c r="H8" s="121"/>
      <c r="I8" s="121"/>
      <c r="J8" s="121"/>
      <c r="K8" s="125" t="s">
        <v>12</v>
      </c>
      <c r="L8" s="125"/>
    </row>
    <row r="9" spans="1:12" s="116" customFormat="1" ht="24.75" customHeight="1">
      <c r="A9" s="119" t="s">
        <v>19</v>
      </c>
      <c r="B9" s="120" t="s">
        <v>20</v>
      </c>
      <c r="C9" s="121"/>
      <c r="D9" s="121"/>
      <c r="E9" s="121"/>
      <c r="F9" s="121"/>
      <c r="G9" s="121"/>
      <c r="H9" s="121"/>
      <c r="I9" s="121"/>
      <c r="J9" s="121"/>
      <c r="K9" s="125" t="s">
        <v>12</v>
      </c>
      <c r="L9" s="125"/>
    </row>
    <row r="10" spans="1:12" s="116" customFormat="1" ht="24.75" customHeight="1">
      <c r="A10" s="122" t="s">
        <v>21</v>
      </c>
      <c r="B10" s="123" t="s">
        <v>22</v>
      </c>
      <c r="C10" s="124"/>
      <c r="D10" s="124"/>
      <c r="E10" s="124"/>
      <c r="F10" s="124"/>
      <c r="G10" s="124"/>
      <c r="H10" s="124"/>
      <c r="I10" s="124"/>
      <c r="J10" s="124"/>
      <c r="K10" s="125" t="s">
        <v>12</v>
      </c>
      <c r="L10" s="126"/>
    </row>
    <row r="11" spans="1:12" s="116" customFormat="1" ht="24.75" customHeight="1">
      <c r="A11" s="119" t="s">
        <v>23</v>
      </c>
      <c r="B11" s="120" t="s">
        <v>24</v>
      </c>
      <c r="C11" s="121"/>
      <c r="D11" s="121"/>
      <c r="E11" s="121"/>
      <c r="F11" s="121"/>
      <c r="G11" s="121"/>
      <c r="H11" s="121"/>
      <c r="I11" s="121"/>
      <c r="J11" s="121"/>
      <c r="K11" s="125" t="s">
        <v>25</v>
      </c>
      <c r="L11" s="125" t="s">
        <v>26</v>
      </c>
    </row>
    <row r="12" spans="1:12" s="116" customFormat="1" ht="24.75" customHeight="1">
      <c r="A12"/>
      <c r="B12"/>
      <c r="C12"/>
      <c r="D12"/>
      <c r="E12"/>
      <c r="F12"/>
      <c r="G12"/>
      <c r="H12"/>
      <c r="I12"/>
      <c r="J12"/>
      <c r="K12"/>
      <c r="L12"/>
    </row>
    <row r="13" spans="1:12" s="116" customFormat="1" ht="24.75" customHeight="1">
      <c r="A13"/>
      <c r="B13"/>
      <c r="C13"/>
      <c r="D13"/>
      <c r="E13"/>
      <c r="F13"/>
      <c r="G13"/>
      <c r="H13"/>
      <c r="I13"/>
      <c r="J13"/>
      <c r="K13"/>
      <c r="L13"/>
    </row>
    <row r="14" spans="1:12" s="116" customFormat="1" ht="24.75" customHeight="1">
      <c r="A14"/>
      <c r="B14"/>
      <c r="C14"/>
      <c r="D14"/>
      <c r="E14"/>
      <c r="F14"/>
      <c r="G14"/>
      <c r="H14"/>
      <c r="I14"/>
      <c r="J14"/>
      <c r="K14"/>
      <c r="L14"/>
    </row>
    <row r="15" spans="1:12" s="116"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7">
      <selection activeCell="B7" sqref="B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5"/>
      <c r="F1" s="105"/>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104" customFormat="1" ht="24" customHeight="1">
      <c r="A5" s="15" t="s">
        <v>32</v>
      </c>
      <c r="B5" s="15" t="s">
        <v>33</v>
      </c>
      <c r="C5" s="15" t="s">
        <v>34</v>
      </c>
      <c r="D5" s="15" t="s">
        <v>33</v>
      </c>
    </row>
    <row r="6" spans="1:4" ht="15" customHeight="1">
      <c r="A6" s="17" t="s">
        <v>35</v>
      </c>
      <c r="B6" s="66">
        <v>935.12</v>
      </c>
      <c r="C6" s="19" t="s">
        <v>36</v>
      </c>
      <c r="D6" s="67">
        <v>418.68</v>
      </c>
    </row>
    <row r="7" spans="1:4" ht="15" customHeight="1">
      <c r="A7" s="17" t="s">
        <v>37</v>
      </c>
      <c r="B7" s="66">
        <v>935.12</v>
      </c>
      <c r="C7" s="19" t="s">
        <v>38</v>
      </c>
      <c r="D7" s="67"/>
    </row>
    <row r="8" spans="1:4" ht="15" customHeight="1">
      <c r="A8" s="17" t="s">
        <v>39</v>
      </c>
      <c r="B8" s="66"/>
      <c r="C8" s="19" t="s">
        <v>40</v>
      </c>
      <c r="D8" s="67"/>
    </row>
    <row r="9" spans="1:4" ht="15" customHeight="1">
      <c r="A9" s="17" t="s">
        <v>41</v>
      </c>
      <c r="B9" s="66">
        <v>0</v>
      </c>
      <c r="C9" s="19" t="s">
        <v>42</v>
      </c>
      <c r="D9" s="67"/>
    </row>
    <row r="10" spans="1:4" ht="15" customHeight="1">
      <c r="A10" s="17" t="s">
        <v>43</v>
      </c>
      <c r="B10" s="66">
        <v>0</v>
      </c>
      <c r="C10" s="19" t="s">
        <v>44</v>
      </c>
      <c r="D10" s="67"/>
    </row>
    <row r="11" spans="1:4" ht="15" customHeight="1">
      <c r="A11" s="17" t="s">
        <v>45</v>
      </c>
      <c r="B11" s="66"/>
      <c r="C11" s="19" t="s">
        <v>46</v>
      </c>
      <c r="D11" s="67"/>
    </row>
    <row r="12" spans="1:4" ht="15" customHeight="1">
      <c r="A12" s="17" t="s">
        <v>47</v>
      </c>
      <c r="B12" s="66">
        <v>0</v>
      </c>
      <c r="C12" s="19" t="s">
        <v>48</v>
      </c>
      <c r="D12" s="67"/>
    </row>
    <row r="13" spans="1:4" ht="15" customHeight="1">
      <c r="A13" s="17" t="s">
        <v>49</v>
      </c>
      <c r="B13" s="66">
        <v>0</v>
      </c>
      <c r="C13" s="19" t="s">
        <v>50</v>
      </c>
      <c r="D13" s="67">
        <v>5.61</v>
      </c>
    </row>
    <row r="14" spans="1:4" ht="15" customHeight="1">
      <c r="A14" s="21" t="s">
        <v>51</v>
      </c>
      <c r="B14" s="66">
        <v>0</v>
      </c>
      <c r="C14" s="19" t="s">
        <v>52</v>
      </c>
      <c r="D14" s="67">
        <v>3.8</v>
      </c>
    </row>
    <row r="15" spans="1:4" ht="15" customHeight="1">
      <c r="A15" s="21" t="s">
        <v>53</v>
      </c>
      <c r="B15" s="67"/>
      <c r="C15" s="19" t="s">
        <v>54</v>
      </c>
      <c r="D15" s="67">
        <v>1</v>
      </c>
    </row>
    <row r="16" spans="1:4" ht="15" customHeight="1">
      <c r="A16" s="106"/>
      <c r="B16" s="67"/>
      <c r="C16" s="19" t="s">
        <v>55</v>
      </c>
      <c r="D16" s="67"/>
    </row>
    <row r="17" spans="1:4" ht="15" customHeight="1">
      <c r="A17" s="21"/>
      <c r="B17" s="71"/>
      <c r="C17" s="19" t="s">
        <v>56</v>
      </c>
      <c r="D17" s="67">
        <v>527.2</v>
      </c>
    </row>
    <row r="18" spans="1:4" ht="15" customHeight="1">
      <c r="A18" s="21"/>
      <c r="B18" s="72"/>
      <c r="C18" s="19" t="s">
        <v>57</v>
      </c>
      <c r="D18" s="67"/>
    </row>
    <row r="19" spans="1:4" ht="15" customHeight="1">
      <c r="A19" s="106"/>
      <c r="B19" s="71"/>
      <c r="C19" s="19" t="s">
        <v>58</v>
      </c>
      <c r="D19" s="67"/>
    </row>
    <row r="20" spans="1:4" ht="15" customHeight="1">
      <c r="A20" s="106"/>
      <c r="B20" s="71"/>
      <c r="C20" s="19" t="s">
        <v>59</v>
      </c>
      <c r="D20" s="67"/>
    </row>
    <row r="21" spans="1:4" ht="15" customHeight="1">
      <c r="A21" s="23"/>
      <c r="B21" s="71"/>
      <c r="C21" s="19" t="s">
        <v>60</v>
      </c>
      <c r="D21" s="67"/>
    </row>
    <row r="22" spans="1:4" ht="15" customHeight="1">
      <c r="A22" s="23"/>
      <c r="B22" s="71"/>
      <c r="C22" s="19" t="s">
        <v>61</v>
      </c>
      <c r="D22" s="67"/>
    </row>
    <row r="23" spans="1:4" ht="15" customHeight="1">
      <c r="A23" s="23"/>
      <c r="B23" s="71"/>
      <c r="C23" s="19" t="s">
        <v>62</v>
      </c>
      <c r="D23" s="67"/>
    </row>
    <row r="24" spans="1:4" ht="15" customHeight="1">
      <c r="A24" s="23"/>
      <c r="B24" s="71"/>
      <c r="C24" s="19" t="s">
        <v>63</v>
      </c>
      <c r="D24" s="67"/>
    </row>
    <row r="25" spans="1:4" ht="15" customHeight="1">
      <c r="A25" s="106"/>
      <c r="B25" s="71"/>
      <c r="C25" s="19" t="s">
        <v>64</v>
      </c>
      <c r="D25" s="67"/>
    </row>
    <row r="26" spans="1:4" ht="15" customHeight="1">
      <c r="A26" s="106"/>
      <c r="B26" s="72"/>
      <c r="C26" s="19" t="s">
        <v>65</v>
      </c>
      <c r="D26" s="67"/>
    </row>
    <row r="27" spans="1:4" ht="15" customHeight="1">
      <c r="A27" s="106"/>
      <c r="B27" s="71"/>
      <c r="D27" s="67"/>
    </row>
    <row r="28" spans="1:4" ht="15" customHeight="1">
      <c r="A28" s="106"/>
      <c r="B28" s="71"/>
      <c r="C28" s="19"/>
      <c r="D28" s="74"/>
    </row>
    <row r="29" spans="1:4" ht="15" customHeight="1">
      <c r="A29" s="107" t="s">
        <v>66</v>
      </c>
      <c r="B29" s="108">
        <f>B6+B9+B10+B12+B13+B14</f>
        <v>935.12</v>
      </c>
      <c r="C29" s="107" t="s">
        <v>67</v>
      </c>
      <c r="D29" s="109">
        <f>SUM(D6:D28)</f>
        <v>956.2900000000001</v>
      </c>
    </row>
    <row r="30" spans="1:4" ht="19.5" customHeight="1">
      <c r="A30" s="65" t="s">
        <v>68</v>
      </c>
      <c r="B30" s="71"/>
      <c r="C30" s="22" t="s">
        <v>69</v>
      </c>
      <c r="D30" s="110"/>
    </row>
    <row r="31" spans="1:4" ht="15" customHeight="1">
      <c r="A31" s="22" t="s">
        <v>70</v>
      </c>
      <c r="B31" s="71">
        <v>31.42</v>
      </c>
      <c r="C31" s="83" t="s">
        <v>71</v>
      </c>
      <c r="D31" s="83">
        <v>10.25</v>
      </c>
    </row>
    <row r="32" spans="1:4" ht="15" customHeight="1">
      <c r="A32" s="19"/>
      <c r="B32" s="71"/>
      <c r="C32" s="83"/>
      <c r="D32" s="83"/>
    </row>
    <row r="33" spans="1:4" ht="15" customHeight="1">
      <c r="A33" s="84" t="s">
        <v>72</v>
      </c>
      <c r="B33" s="72">
        <f>SUM(B29:B32)</f>
        <v>966.54</v>
      </c>
      <c r="C33" s="75" t="s">
        <v>73</v>
      </c>
      <c r="D33" s="83">
        <f>SUM(D29:D32)</f>
        <v>966.5400000000001</v>
      </c>
    </row>
    <row r="34" spans="1:4" ht="20.25" customHeight="1">
      <c r="A34" s="111" t="s">
        <v>74</v>
      </c>
      <c r="B34" s="112"/>
      <c r="C34" s="112"/>
      <c r="D34" s="113"/>
    </row>
    <row r="35" spans="1:4" ht="18" customHeight="1">
      <c r="A35" s="114"/>
      <c r="B35" s="114"/>
      <c r="C35" s="114"/>
      <c r="D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0">
      <selection activeCell="A22" sqref="A1:K65536"/>
    </sheetView>
  </sheetViews>
  <sheetFormatPr defaultColWidth="9.16015625" defaultRowHeight="12.75" customHeight="1"/>
  <cols>
    <col min="1" max="1" width="11.5" style="86" customWidth="1"/>
    <col min="2" max="2" width="41.33203125" style="86" customWidth="1"/>
    <col min="3" max="3" width="17.83203125" style="86" customWidth="1"/>
    <col min="4" max="4" width="15.66015625" style="86"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92" customFormat="1" ht="16.5" customHeight="1">
      <c r="A3" s="3" t="s">
        <v>28</v>
      </c>
      <c r="B3" s="3"/>
      <c r="C3" s="87"/>
      <c r="D3" s="87"/>
      <c r="E3" s="93"/>
      <c r="F3" s="93"/>
      <c r="G3" s="93"/>
      <c r="H3" s="93"/>
      <c r="I3" s="93"/>
      <c r="J3" s="93"/>
      <c r="K3" s="30" t="s">
        <v>29</v>
      </c>
    </row>
    <row r="4" spans="1:11" s="92" customFormat="1" ht="19.5" customHeight="1">
      <c r="A4" s="94" t="s">
        <v>34</v>
      </c>
      <c r="B4" s="95"/>
      <c r="C4" s="33" t="s">
        <v>66</v>
      </c>
      <c r="D4" s="33" t="s">
        <v>76</v>
      </c>
      <c r="E4" s="33" t="s">
        <v>77</v>
      </c>
      <c r="F4" s="33" t="s">
        <v>78</v>
      </c>
      <c r="G4" s="33" t="s">
        <v>79</v>
      </c>
      <c r="H4" s="33" t="s">
        <v>80</v>
      </c>
      <c r="I4" s="33" t="s">
        <v>81</v>
      </c>
      <c r="J4" s="33" t="s">
        <v>82</v>
      </c>
      <c r="K4" s="33" t="s">
        <v>83</v>
      </c>
    </row>
    <row r="5" spans="1:11" ht="28.5" customHeight="1">
      <c r="A5" s="96" t="s">
        <v>84</v>
      </c>
      <c r="B5" s="97" t="s">
        <v>85</v>
      </c>
      <c r="C5" s="33"/>
      <c r="D5" s="33"/>
      <c r="E5" s="33"/>
      <c r="F5" s="33"/>
      <c r="G5" s="33"/>
      <c r="H5" s="33"/>
      <c r="I5" s="33"/>
      <c r="J5" s="33"/>
      <c r="K5" s="33"/>
    </row>
    <row r="6" spans="1:11" ht="19.5" customHeight="1">
      <c r="A6" s="89" t="s">
        <v>86</v>
      </c>
      <c r="B6" s="90"/>
      <c r="C6" s="98">
        <f>SUM(C7+C20+C23+C26+C29)</f>
        <v>935.12</v>
      </c>
      <c r="D6" s="98">
        <v>935.12</v>
      </c>
      <c r="E6" s="71"/>
      <c r="F6" s="71"/>
      <c r="G6" s="71"/>
      <c r="H6" s="71"/>
      <c r="I6" s="71"/>
      <c r="J6" s="71"/>
      <c r="K6" s="71"/>
    </row>
    <row r="7" spans="1:11" ht="19.5" customHeight="1">
      <c r="A7" s="99" t="s">
        <v>87</v>
      </c>
      <c r="B7" s="99" t="s">
        <v>88</v>
      </c>
      <c r="C7" s="100">
        <v>389.36</v>
      </c>
      <c r="D7" s="100">
        <v>389.36</v>
      </c>
      <c r="E7" s="71"/>
      <c r="F7" s="71"/>
      <c r="G7" s="71"/>
      <c r="H7" s="71"/>
      <c r="I7" s="71"/>
      <c r="J7" s="71"/>
      <c r="K7" s="71"/>
    </row>
    <row r="8" spans="1:11" ht="19.5" customHeight="1">
      <c r="A8" s="99" t="s">
        <v>89</v>
      </c>
      <c r="B8" s="99" t="s">
        <v>90</v>
      </c>
      <c r="C8" s="101">
        <v>6.86</v>
      </c>
      <c r="D8" s="101">
        <v>6.86</v>
      </c>
      <c r="E8" s="71"/>
      <c r="F8" s="71"/>
      <c r="G8" s="71"/>
      <c r="H8" s="71"/>
      <c r="I8" s="71"/>
      <c r="J8" s="71"/>
      <c r="K8" s="71"/>
    </row>
    <row r="9" spans="1:11" ht="19.5" customHeight="1">
      <c r="A9" s="99" t="s">
        <v>91</v>
      </c>
      <c r="B9" s="99" t="s">
        <v>92</v>
      </c>
      <c r="C9" s="101">
        <v>6.86</v>
      </c>
      <c r="D9" s="101">
        <v>6.86</v>
      </c>
      <c r="E9" s="71"/>
      <c r="F9" s="71"/>
      <c r="G9" s="71"/>
      <c r="H9" s="71"/>
      <c r="I9" s="71"/>
      <c r="J9" s="71"/>
      <c r="K9" s="71"/>
    </row>
    <row r="10" spans="1:11" ht="19.5" customHeight="1">
      <c r="A10" s="99" t="s">
        <v>93</v>
      </c>
      <c r="B10" s="99" t="s">
        <v>94</v>
      </c>
      <c r="C10" s="101">
        <v>322.73</v>
      </c>
      <c r="D10" s="101">
        <v>322.73</v>
      </c>
      <c r="E10" s="71"/>
      <c r="F10" s="71"/>
      <c r="G10" s="71"/>
      <c r="H10" s="71"/>
      <c r="I10" s="71"/>
      <c r="J10" s="71"/>
      <c r="K10" s="71"/>
    </row>
    <row r="11" spans="1:11" ht="19.5" customHeight="1">
      <c r="A11" s="99" t="s">
        <v>95</v>
      </c>
      <c r="B11" s="99" t="s">
        <v>92</v>
      </c>
      <c r="C11" s="101">
        <v>174.47</v>
      </c>
      <c r="D11" s="101">
        <v>174.47</v>
      </c>
      <c r="E11" s="71"/>
      <c r="F11" s="71"/>
      <c r="G11" s="71"/>
      <c r="H11" s="71"/>
      <c r="I11" s="71"/>
      <c r="J11" s="71"/>
      <c r="K11" s="71"/>
    </row>
    <row r="12" spans="1:11" ht="19.5" customHeight="1">
      <c r="A12" s="99" t="s">
        <v>96</v>
      </c>
      <c r="B12" s="99" t="s">
        <v>97</v>
      </c>
      <c r="C12" s="101">
        <v>148.26</v>
      </c>
      <c r="D12" s="101">
        <v>148.26</v>
      </c>
      <c r="E12" s="71"/>
      <c r="F12" s="71"/>
      <c r="G12" s="71"/>
      <c r="H12" s="71"/>
      <c r="I12" s="71"/>
      <c r="J12" s="71"/>
      <c r="K12" s="71"/>
    </row>
    <row r="13" spans="1:11" ht="19.5" customHeight="1">
      <c r="A13" s="99" t="s">
        <v>98</v>
      </c>
      <c r="B13" s="99" t="s">
        <v>99</v>
      </c>
      <c r="C13" s="101">
        <v>24.11</v>
      </c>
      <c r="D13" s="101">
        <v>24.11</v>
      </c>
      <c r="E13" s="71"/>
      <c r="F13" s="71"/>
      <c r="G13" s="71"/>
      <c r="H13" s="71"/>
      <c r="I13" s="71"/>
      <c r="J13" s="71"/>
      <c r="K13" s="71"/>
    </row>
    <row r="14" spans="1:11" ht="19.5" customHeight="1">
      <c r="A14" s="99" t="s">
        <v>100</v>
      </c>
      <c r="B14" s="99" t="s">
        <v>92</v>
      </c>
      <c r="C14" s="101">
        <v>24.11</v>
      </c>
      <c r="D14" s="101">
        <v>24.11</v>
      </c>
      <c r="E14" s="71"/>
      <c r="F14" s="71"/>
      <c r="G14" s="71"/>
      <c r="H14" s="71"/>
      <c r="I14" s="71"/>
      <c r="J14" s="71"/>
      <c r="K14" s="71"/>
    </row>
    <row r="15" spans="1:11" ht="19.5" customHeight="1">
      <c r="A15" s="99" t="s">
        <v>101</v>
      </c>
      <c r="B15" s="99" t="s">
        <v>102</v>
      </c>
      <c r="C15" s="101">
        <v>1.2</v>
      </c>
      <c r="D15" s="101">
        <v>1.2</v>
      </c>
      <c r="E15" s="71"/>
      <c r="F15" s="71"/>
      <c r="G15" s="71"/>
      <c r="H15" s="71"/>
      <c r="I15" s="71"/>
      <c r="J15" s="71"/>
      <c r="K15" s="71"/>
    </row>
    <row r="16" spans="1:11" ht="19.5" customHeight="1">
      <c r="A16" s="99" t="s">
        <v>103</v>
      </c>
      <c r="B16" s="99" t="s">
        <v>104</v>
      </c>
      <c r="C16" s="100">
        <v>1.2</v>
      </c>
      <c r="D16" s="100">
        <v>1.2</v>
      </c>
      <c r="E16" s="71"/>
      <c r="F16" s="71"/>
      <c r="G16" s="71"/>
      <c r="H16" s="71"/>
      <c r="I16" s="71"/>
      <c r="J16" s="71"/>
      <c r="K16" s="71"/>
    </row>
    <row r="17" spans="1:11" ht="19.5" customHeight="1">
      <c r="A17" s="99" t="s">
        <v>105</v>
      </c>
      <c r="B17" s="99" t="s">
        <v>106</v>
      </c>
      <c r="C17" s="101">
        <v>34.46</v>
      </c>
      <c r="D17" s="101">
        <v>34.46</v>
      </c>
      <c r="E17" s="71"/>
      <c r="F17" s="71"/>
      <c r="G17" s="71"/>
      <c r="H17" s="71"/>
      <c r="I17" s="71"/>
      <c r="J17" s="71"/>
      <c r="K17" s="71"/>
    </row>
    <row r="18" spans="1:11" ht="19.5" customHeight="1">
      <c r="A18" s="99" t="s">
        <v>107</v>
      </c>
      <c r="B18" s="99" t="s">
        <v>92</v>
      </c>
      <c r="C18" s="101">
        <v>19.46</v>
      </c>
      <c r="D18" s="101">
        <v>19.46</v>
      </c>
      <c r="E18" s="71"/>
      <c r="F18" s="71"/>
      <c r="G18" s="71"/>
      <c r="H18" s="71"/>
      <c r="I18" s="71"/>
      <c r="J18" s="71"/>
      <c r="K18" s="71"/>
    </row>
    <row r="19" spans="1:11" ht="19.5" customHeight="1">
      <c r="A19" s="99" t="s">
        <v>108</v>
      </c>
      <c r="B19" s="99" t="s">
        <v>109</v>
      </c>
      <c r="C19" s="101">
        <v>15</v>
      </c>
      <c r="D19" s="101">
        <v>15</v>
      </c>
      <c r="E19" s="71"/>
      <c r="F19" s="71"/>
      <c r="G19" s="71"/>
      <c r="H19" s="71"/>
      <c r="I19" s="71"/>
      <c r="J19" s="71"/>
      <c r="K19" s="71"/>
    </row>
    <row r="20" spans="1:11" ht="19.5" customHeight="1">
      <c r="A20" s="99" t="s">
        <v>110</v>
      </c>
      <c r="B20" s="99" t="s">
        <v>111</v>
      </c>
      <c r="C20" s="100">
        <v>6.35</v>
      </c>
      <c r="D20" s="100">
        <v>6.35</v>
      </c>
      <c r="E20" s="71"/>
      <c r="F20" s="71"/>
      <c r="G20" s="71"/>
      <c r="H20" s="71"/>
      <c r="I20" s="71"/>
      <c r="J20" s="71"/>
      <c r="K20" s="71"/>
    </row>
    <row r="21" spans="1:11" ht="19.5" customHeight="1">
      <c r="A21" s="99" t="s">
        <v>112</v>
      </c>
      <c r="B21" s="99" t="s">
        <v>113</v>
      </c>
      <c r="C21" s="101">
        <v>6.35</v>
      </c>
      <c r="D21" s="101">
        <v>6.35</v>
      </c>
      <c r="E21" s="71"/>
      <c r="F21" s="71"/>
      <c r="G21" s="71"/>
      <c r="H21" s="71"/>
      <c r="I21" s="71"/>
      <c r="J21" s="71"/>
      <c r="K21" s="71"/>
    </row>
    <row r="22" spans="1:11" ht="19.5" customHeight="1">
      <c r="A22" s="99" t="s">
        <v>114</v>
      </c>
      <c r="B22" s="99" t="s">
        <v>115</v>
      </c>
      <c r="C22" s="101">
        <v>6.35</v>
      </c>
      <c r="D22" s="101">
        <v>6.35</v>
      </c>
      <c r="E22" s="71"/>
      <c r="F22" s="71"/>
      <c r="G22" s="71"/>
      <c r="H22" s="71"/>
      <c r="I22" s="71"/>
      <c r="J22" s="71"/>
      <c r="K22" s="71"/>
    </row>
    <row r="23" spans="1:11" ht="19.5" customHeight="1">
      <c r="A23" s="99" t="s">
        <v>116</v>
      </c>
      <c r="B23" s="99" t="s">
        <v>117</v>
      </c>
      <c r="C23" s="100">
        <v>3.6</v>
      </c>
      <c r="D23" s="100">
        <v>3.6</v>
      </c>
      <c r="E23" s="71"/>
      <c r="F23" s="71"/>
      <c r="G23" s="71"/>
      <c r="H23" s="71"/>
      <c r="I23" s="71"/>
      <c r="J23" s="71"/>
      <c r="K23" s="71"/>
    </row>
    <row r="24" spans="1:11" ht="19.5" customHeight="1">
      <c r="A24" s="99" t="s">
        <v>118</v>
      </c>
      <c r="B24" s="99" t="s">
        <v>119</v>
      </c>
      <c r="C24" s="101">
        <v>3.6</v>
      </c>
      <c r="D24" s="101">
        <v>3.6</v>
      </c>
      <c r="E24" s="71"/>
      <c r="F24" s="71"/>
      <c r="G24" s="71"/>
      <c r="H24" s="71"/>
      <c r="I24" s="71"/>
      <c r="J24" s="71"/>
      <c r="K24" s="71"/>
    </row>
    <row r="25" spans="1:11" ht="19.5" customHeight="1">
      <c r="A25" s="99" t="s">
        <v>120</v>
      </c>
      <c r="B25" s="99" t="s">
        <v>121</v>
      </c>
      <c r="C25" s="101">
        <v>3.6</v>
      </c>
      <c r="D25" s="101">
        <v>3.6</v>
      </c>
      <c r="E25" s="71"/>
      <c r="F25" s="71"/>
      <c r="G25" s="71"/>
      <c r="H25" s="71"/>
      <c r="I25" s="71"/>
      <c r="J25" s="71"/>
      <c r="K25" s="71"/>
    </row>
    <row r="26" spans="1:11" ht="19.5" customHeight="1">
      <c r="A26" s="99" t="s">
        <v>122</v>
      </c>
      <c r="B26" s="99" t="s">
        <v>123</v>
      </c>
      <c r="C26" s="100">
        <v>1</v>
      </c>
      <c r="D26" s="100">
        <v>1</v>
      </c>
      <c r="E26" s="71"/>
      <c r="F26" s="71"/>
      <c r="G26" s="71"/>
      <c r="H26" s="71"/>
      <c r="I26" s="71"/>
      <c r="J26" s="71"/>
      <c r="K26" s="71"/>
    </row>
    <row r="27" spans="1:11" ht="19.5" customHeight="1">
      <c r="A27" s="99" t="s">
        <v>124</v>
      </c>
      <c r="B27" s="99" t="s">
        <v>125</v>
      </c>
      <c r="C27" s="101">
        <v>1</v>
      </c>
      <c r="D27" s="101">
        <v>1</v>
      </c>
      <c r="E27" s="71"/>
      <c r="F27" s="71"/>
      <c r="G27" s="71"/>
      <c r="H27" s="71"/>
      <c r="I27" s="71"/>
      <c r="J27" s="71"/>
      <c r="K27" s="71"/>
    </row>
    <row r="28" spans="1:11" ht="19.5" customHeight="1">
      <c r="A28" s="99" t="s">
        <v>126</v>
      </c>
      <c r="B28" s="99" t="s">
        <v>127</v>
      </c>
      <c r="C28" s="101">
        <v>1</v>
      </c>
      <c r="D28" s="101">
        <v>1</v>
      </c>
      <c r="E28" s="71"/>
      <c r="F28" s="71"/>
      <c r="G28" s="71"/>
      <c r="H28" s="71"/>
      <c r="I28" s="71"/>
      <c r="J28" s="71"/>
      <c r="K28" s="71"/>
    </row>
    <row r="29" spans="1:11" ht="19.5" customHeight="1">
      <c r="A29" s="99" t="s">
        <v>128</v>
      </c>
      <c r="B29" s="99" t="s">
        <v>129</v>
      </c>
      <c r="C29" s="100">
        <v>534.81</v>
      </c>
      <c r="D29" s="100">
        <v>534.81</v>
      </c>
      <c r="E29" s="71"/>
      <c r="F29" s="71"/>
      <c r="G29" s="71"/>
      <c r="H29" s="71"/>
      <c r="I29" s="71"/>
      <c r="J29" s="71"/>
      <c r="K29" s="71"/>
    </row>
    <row r="30" spans="1:11" ht="19.5" customHeight="1">
      <c r="A30" s="99" t="s">
        <v>130</v>
      </c>
      <c r="B30" s="99" t="s">
        <v>131</v>
      </c>
      <c r="C30" s="100">
        <v>157.96</v>
      </c>
      <c r="D30" s="100">
        <v>157.96</v>
      </c>
      <c r="E30" s="71"/>
      <c r="F30" s="71"/>
      <c r="G30" s="71"/>
      <c r="H30" s="71"/>
      <c r="I30" s="71"/>
      <c r="J30" s="71"/>
      <c r="K30" s="71"/>
    </row>
    <row r="31" spans="1:11" ht="19.5" customHeight="1">
      <c r="A31" s="99" t="s">
        <v>132</v>
      </c>
      <c r="B31" s="99" t="s">
        <v>133</v>
      </c>
      <c r="C31" s="100">
        <v>157.96</v>
      </c>
      <c r="D31" s="100">
        <v>157.96</v>
      </c>
      <c r="E31" s="71"/>
      <c r="F31" s="71"/>
      <c r="G31" s="71"/>
      <c r="H31" s="71"/>
      <c r="I31" s="71"/>
      <c r="J31" s="71"/>
      <c r="K31" s="71"/>
    </row>
    <row r="32" spans="1:11" ht="19.5" customHeight="1">
      <c r="A32" s="99" t="s">
        <v>134</v>
      </c>
      <c r="B32" s="99" t="s">
        <v>135</v>
      </c>
      <c r="C32" s="100">
        <v>251.62</v>
      </c>
      <c r="D32" s="100">
        <v>251.62</v>
      </c>
      <c r="E32" s="71"/>
      <c r="F32" s="71"/>
      <c r="G32" s="71"/>
      <c r="H32" s="71"/>
      <c r="I32" s="71"/>
      <c r="J32" s="71"/>
      <c r="K32" s="71"/>
    </row>
    <row r="33" spans="1:11" ht="19.5" customHeight="1">
      <c r="A33" s="99" t="s">
        <v>136</v>
      </c>
      <c r="B33" s="99" t="s">
        <v>137</v>
      </c>
      <c r="C33" s="100">
        <v>122</v>
      </c>
      <c r="D33" s="100">
        <v>122</v>
      </c>
      <c r="E33" s="71"/>
      <c r="F33" s="71"/>
      <c r="G33" s="71"/>
      <c r="H33" s="71"/>
      <c r="I33" s="71"/>
      <c r="J33" s="71"/>
      <c r="K33" s="71"/>
    </row>
    <row r="34" spans="1:11" ht="19.5" customHeight="1">
      <c r="A34" s="99" t="s">
        <v>138</v>
      </c>
      <c r="B34" s="99" t="s">
        <v>139</v>
      </c>
      <c r="C34" s="100">
        <v>16.1</v>
      </c>
      <c r="D34" s="100">
        <v>16.1</v>
      </c>
      <c r="E34" s="71"/>
      <c r="F34" s="71"/>
      <c r="G34" s="71"/>
      <c r="H34" s="71"/>
      <c r="I34" s="71"/>
      <c r="J34" s="71"/>
      <c r="K34" s="71"/>
    </row>
    <row r="35" spans="1:11" ht="19.5" customHeight="1">
      <c r="A35" s="99" t="s">
        <v>140</v>
      </c>
      <c r="B35" s="99" t="s">
        <v>141</v>
      </c>
      <c r="C35" s="100">
        <v>113.52</v>
      </c>
      <c r="D35" s="100">
        <v>113.52</v>
      </c>
      <c r="E35" s="71"/>
      <c r="F35" s="71"/>
      <c r="G35" s="71"/>
      <c r="H35" s="71"/>
      <c r="I35" s="71"/>
      <c r="J35" s="71"/>
      <c r="K35" s="71"/>
    </row>
    <row r="36" spans="1:11" ht="19.5" customHeight="1">
      <c r="A36" s="99" t="s">
        <v>142</v>
      </c>
      <c r="B36" s="99" t="s">
        <v>143</v>
      </c>
      <c r="C36" s="101">
        <v>125.23</v>
      </c>
      <c r="D36" s="101">
        <v>125.23</v>
      </c>
      <c r="E36" s="71"/>
      <c r="F36" s="71"/>
      <c r="G36" s="71"/>
      <c r="H36" s="71"/>
      <c r="I36" s="71"/>
      <c r="J36" s="71"/>
      <c r="K36" s="71"/>
    </row>
    <row r="37" spans="1:11" ht="19.5" customHeight="1">
      <c r="A37" s="99" t="s">
        <v>144</v>
      </c>
      <c r="B37" s="99" t="s">
        <v>145</v>
      </c>
      <c r="C37" s="101">
        <v>125.23</v>
      </c>
      <c r="D37" s="101">
        <v>125.23</v>
      </c>
      <c r="E37" s="71"/>
      <c r="F37" s="71"/>
      <c r="G37" s="71"/>
      <c r="H37" s="71"/>
      <c r="I37" s="71"/>
      <c r="J37" s="71"/>
      <c r="K37" s="71"/>
    </row>
    <row r="38" spans="1:11" ht="23.25" customHeight="1">
      <c r="A38" s="102" t="s">
        <v>146</v>
      </c>
      <c r="B38" s="102"/>
      <c r="C38" s="102"/>
      <c r="D38" s="102"/>
      <c r="E38" s="103"/>
      <c r="F38" s="103"/>
      <c r="G38" s="103"/>
      <c r="H38" s="103"/>
      <c r="I38" s="103"/>
      <c r="J38" s="103"/>
      <c r="K38" s="103"/>
    </row>
  </sheetData>
  <sheetProtection/>
  <mergeCells count="14">
    <mergeCell ref="A1:K1"/>
    <mergeCell ref="A3:B3"/>
    <mergeCell ref="A4:B4"/>
    <mergeCell ref="A6:B6"/>
    <mergeCell ref="A38:K38"/>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0">
      <selection activeCell="C10" sqref="C10"/>
    </sheetView>
  </sheetViews>
  <sheetFormatPr defaultColWidth="9.16015625" defaultRowHeight="12.75" customHeight="1"/>
  <cols>
    <col min="1" max="1" width="11.83203125" style="86" customWidth="1"/>
    <col min="2" max="2" width="36.16015625" style="86" customWidth="1"/>
    <col min="3" max="3" width="14.33203125" style="86" customWidth="1"/>
    <col min="4" max="4" width="16.66015625" style="86" customWidth="1"/>
    <col min="5" max="5" width="14.5" style="86" customWidth="1"/>
    <col min="6" max="6" width="17" style="86" customWidth="1"/>
    <col min="7" max="7" width="16.83203125" style="86"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147</v>
      </c>
    </row>
    <row r="3" spans="1:8" ht="13.5" customHeight="1">
      <c r="A3" s="3" t="s">
        <v>28</v>
      </c>
      <c r="B3" s="3"/>
      <c r="C3" s="87"/>
      <c r="D3" s="87"/>
      <c r="E3" s="87"/>
      <c r="F3" s="87"/>
      <c r="G3" s="87"/>
      <c r="H3" s="30" t="s">
        <v>29</v>
      </c>
    </row>
    <row r="4" spans="1:8" ht="21" customHeight="1">
      <c r="A4" s="88" t="s">
        <v>34</v>
      </c>
      <c r="B4" s="88"/>
      <c r="C4" s="33" t="s">
        <v>86</v>
      </c>
      <c r="D4" s="33" t="s">
        <v>148</v>
      </c>
      <c r="E4" s="33" t="s">
        <v>149</v>
      </c>
      <c r="F4" s="33" t="s">
        <v>150</v>
      </c>
      <c r="G4" s="33" t="s">
        <v>151</v>
      </c>
      <c r="H4" s="33" t="s">
        <v>152</v>
      </c>
    </row>
    <row r="5" spans="1:8" ht="36.75" customHeight="1">
      <c r="A5" s="33" t="s">
        <v>84</v>
      </c>
      <c r="B5" s="33" t="s">
        <v>85</v>
      </c>
      <c r="C5" s="33"/>
      <c r="D5" s="33"/>
      <c r="E5" s="33"/>
      <c r="F5" s="33"/>
      <c r="G5" s="33"/>
      <c r="H5" s="33"/>
    </row>
    <row r="6" spans="1:8" ht="19.5" customHeight="1">
      <c r="A6" s="89" t="s">
        <v>86</v>
      </c>
      <c r="B6" s="90"/>
      <c r="C6" s="67">
        <f>SUM(D6+E6)</f>
        <v>956.29</v>
      </c>
      <c r="D6" s="67">
        <f>SUM(D7+D20+D23+D26+D29)</f>
        <v>742.27</v>
      </c>
      <c r="E6" s="67">
        <f>SUM(E7+E20+E23+E26+E29)</f>
        <v>214.01999999999998</v>
      </c>
      <c r="F6" s="67"/>
      <c r="G6" s="67"/>
      <c r="H6" s="67"/>
    </row>
    <row r="7" spans="1:8" ht="19.5" customHeight="1">
      <c r="A7" s="51" t="s">
        <v>87</v>
      </c>
      <c r="B7" s="52" t="s">
        <v>88</v>
      </c>
      <c r="C7" s="67">
        <f>SUM(D7+E7)</f>
        <v>418.67999999999995</v>
      </c>
      <c r="D7" s="67">
        <v>364.77</v>
      </c>
      <c r="E7" s="67">
        <v>53.91</v>
      </c>
      <c r="F7" s="67"/>
      <c r="G7" s="67"/>
      <c r="H7" s="67"/>
    </row>
    <row r="8" spans="1:8" ht="19.5" customHeight="1">
      <c r="A8" s="51" t="s">
        <v>89</v>
      </c>
      <c r="B8" s="52" t="s">
        <v>90</v>
      </c>
      <c r="C8" s="67">
        <f aca="true" t="shared" si="0" ref="C8:C37">SUM(D8+E8)</f>
        <v>6.86</v>
      </c>
      <c r="D8" s="67">
        <v>6.86</v>
      </c>
      <c r="E8" s="67">
        <v>0</v>
      </c>
      <c r="F8" s="67"/>
      <c r="G8" s="67"/>
      <c r="H8" s="67"/>
    </row>
    <row r="9" spans="1:8" ht="19.5" customHeight="1">
      <c r="A9" s="51" t="s">
        <v>91</v>
      </c>
      <c r="B9" s="52" t="s">
        <v>92</v>
      </c>
      <c r="C9" s="67">
        <f t="shared" si="0"/>
        <v>6.86</v>
      </c>
      <c r="D9" s="67">
        <v>6.86</v>
      </c>
      <c r="E9" s="67">
        <v>0</v>
      </c>
      <c r="F9" s="67"/>
      <c r="G9" s="67"/>
      <c r="H9" s="67"/>
    </row>
    <row r="10" spans="1:8" ht="19.5" customHeight="1">
      <c r="A10" s="51" t="s">
        <v>93</v>
      </c>
      <c r="B10" s="52" t="s">
        <v>94</v>
      </c>
      <c r="C10" s="67">
        <f t="shared" si="0"/>
        <v>353.25</v>
      </c>
      <c r="D10" s="67">
        <v>314.34000000000003</v>
      </c>
      <c r="E10" s="67">
        <v>38.91</v>
      </c>
      <c r="F10" s="67"/>
      <c r="G10" s="67"/>
      <c r="H10" s="67"/>
    </row>
    <row r="11" spans="1:8" ht="19.5" customHeight="1">
      <c r="A11" s="51" t="s">
        <v>95</v>
      </c>
      <c r="B11" s="52" t="s">
        <v>92</v>
      </c>
      <c r="C11" s="67">
        <f t="shared" si="0"/>
        <v>218.65</v>
      </c>
      <c r="D11" s="67">
        <v>179.74</v>
      </c>
      <c r="E11" s="67">
        <v>38.91</v>
      </c>
      <c r="F11" s="67"/>
      <c r="G11" s="67"/>
      <c r="H11" s="67"/>
    </row>
    <row r="12" spans="1:8" ht="19.5" customHeight="1">
      <c r="A12" s="51" t="s">
        <v>96</v>
      </c>
      <c r="B12" s="52" t="s">
        <v>97</v>
      </c>
      <c r="C12" s="67">
        <f t="shared" si="0"/>
        <v>173.51</v>
      </c>
      <c r="D12" s="67">
        <v>134.6</v>
      </c>
      <c r="E12" s="67">
        <v>38.91</v>
      </c>
      <c r="F12" s="67"/>
      <c r="G12" s="67"/>
      <c r="H12" s="67"/>
    </row>
    <row r="13" spans="1:8" ht="19.5" customHeight="1">
      <c r="A13" s="51" t="s">
        <v>98</v>
      </c>
      <c r="B13" s="52" t="s">
        <v>99</v>
      </c>
      <c r="C13" s="67">
        <f t="shared" si="0"/>
        <v>24.11</v>
      </c>
      <c r="D13" s="67">
        <v>24.11</v>
      </c>
      <c r="E13" s="67">
        <v>0</v>
      </c>
      <c r="F13" s="67"/>
      <c r="G13" s="67"/>
      <c r="H13" s="67"/>
    </row>
    <row r="14" spans="1:8" ht="19.5" customHeight="1">
      <c r="A14" s="51" t="s">
        <v>100</v>
      </c>
      <c r="B14" s="52" t="s">
        <v>92</v>
      </c>
      <c r="C14" s="67">
        <f t="shared" si="0"/>
        <v>24.11</v>
      </c>
      <c r="D14" s="67">
        <v>24.11</v>
      </c>
      <c r="E14" s="67">
        <v>0</v>
      </c>
      <c r="F14" s="67"/>
      <c r="G14" s="67"/>
      <c r="H14" s="67"/>
    </row>
    <row r="15" spans="1:8" ht="19.5" customHeight="1">
      <c r="A15" s="51" t="s">
        <v>101</v>
      </c>
      <c r="B15" s="52" t="s">
        <v>102</v>
      </c>
      <c r="C15" s="67">
        <f t="shared" si="0"/>
        <v>0</v>
      </c>
      <c r="D15" s="67">
        <v>0</v>
      </c>
      <c r="E15" s="67">
        <v>0</v>
      </c>
      <c r="F15" s="67"/>
      <c r="G15" s="67"/>
      <c r="H15" s="67"/>
    </row>
    <row r="16" spans="1:8" ht="19.5" customHeight="1">
      <c r="A16" s="51" t="s">
        <v>103</v>
      </c>
      <c r="B16" s="52" t="s">
        <v>104</v>
      </c>
      <c r="C16" s="67">
        <f t="shared" si="0"/>
        <v>0</v>
      </c>
      <c r="D16" s="67">
        <v>0</v>
      </c>
      <c r="E16" s="67">
        <v>0</v>
      </c>
      <c r="F16" s="67"/>
      <c r="G16" s="67"/>
      <c r="H16" s="67"/>
    </row>
    <row r="17" spans="1:8" ht="19.5" customHeight="1">
      <c r="A17" s="51" t="s">
        <v>105</v>
      </c>
      <c r="B17" s="52" t="s">
        <v>106</v>
      </c>
      <c r="C17" s="67">
        <f t="shared" si="0"/>
        <v>34.46</v>
      </c>
      <c r="D17" s="67">
        <v>19.46</v>
      </c>
      <c r="E17" s="67">
        <v>15</v>
      </c>
      <c r="F17" s="67"/>
      <c r="G17" s="67"/>
      <c r="H17" s="67"/>
    </row>
    <row r="18" spans="1:8" ht="19.5" customHeight="1">
      <c r="A18" s="51" t="s">
        <v>107</v>
      </c>
      <c r="B18" s="52" t="s">
        <v>92</v>
      </c>
      <c r="C18" s="67">
        <f t="shared" si="0"/>
        <v>19.46</v>
      </c>
      <c r="D18" s="67">
        <v>19.46</v>
      </c>
      <c r="E18" s="67">
        <v>0</v>
      </c>
      <c r="F18" s="67"/>
      <c r="G18" s="67"/>
      <c r="H18" s="67"/>
    </row>
    <row r="19" spans="1:8" ht="19.5" customHeight="1">
      <c r="A19" s="51" t="s">
        <v>108</v>
      </c>
      <c r="B19" s="52" t="s">
        <v>109</v>
      </c>
      <c r="C19" s="67">
        <f t="shared" si="0"/>
        <v>15</v>
      </c>
      <c r="D19" s="67">
        <v>0</v>
      </c>
      <c r="E19" s="67">
        <v>15</v>
      </c>
      <c r="F19" s="67"/>
      <c r="G19" s="67"/>
      <c r="H19" s="67"/>
    </row>
    <row r="20" spans="1:8" ht="19.5" customHeight="1">
      <c r="A20" s="51" t="s">
        <v>110</v>
      </c>
      <c r="B20" s="52" t="s">
        <v>111</v>
      </c>
      <c r="C20" s="67">
        <f t="shared" si="0"/>
        <v>5.61</v>
      </c>
      <c r="D20" s="67">
        <v>0</v>
      </c>
      <c r="E20" s="67">
        <v>5.61</v>
      </c>
      <c r="F20" s="67"/>
      <c r="G20" s="67"/>
      <c r="H20" s="67"/>
    </row>
    <row r="21" spans="1:8" ht="19.5" customHeight="1">
      <c r="A21" s="51" t="s">
        <v>112</v>
      </c>
      <c r="B21" s="52" t="s">
        <v>113</v>
      </c>
      <c r="C21" s="67">
        <f t="shared" si="0"/>
        <v>5.61</v>
      </c>
      <c r="D21" s="67">
        <v>0</v>
      </c>
      <c r="E21" s="67">
        <v>5.61</v>
      </c>
      <c r="F21" s="67"/>
      <c r="G21" s="67"/>
      <c r="H21" s="67"/>
    </row>
    <row r="22" spans="1:8" ht="19.5" customHeight="1">
      <c r="A22" s="51" t="s">
        <v>114</v>
      </c>
      <c r="B22" s="52" t="s">
        <v>115</v>
      </c>
      <c r="C22" s="67">
        <f t="shared" si="0"/>
        <v>5.61</v>
      </c>
      <c r="D22" s="67">
        <v>0</v>
      </c>
      <c r="E22" s="67">
        <v>5.61</v>
      </c>
      <c r="F22" s="67"/>
      <c r="G22" s="67"/>
      <c r="H22" s="67"/>
    </row>
    <row r="23" spans="1:8" ht="19.5" customHeight="1">
      <c r="A23" s="51" t="s">
        <v>116</v>
      </c>
      <c r="B23" s="52" t="s">
        <v>117</v>
      </c>
      <c r="C23" s="67">
        <f t="shared" si="0"/>
        <v>3.8</v>
      </c>
      <c r="D23" s="67">
        <v>3.8</v>
      </c>
      <c r="E23" s="67">
        <v>0</v>
      </c>
      <c r="F23" s="67"/>
      <c r="G23" s="67"/>
      <c r="H23" s="67"/>
    </row>
    <row r="24" spans="1:8" ht="19.5" customHeight="1">
      <c r="A24" s="51" t="s">
        <v>118</v>
      </c>
      <c r="B24" s="52" t="s">
        <v>119</v>
      </c>
      <c r="C24" s="67">
        <f t="shared" si="0"/>
        <v>3.8</v>
      </c>
      <c r="D24" s="67">
        <v>3.8</v>
      </c>
      <c r="E24" s="67">
        <v>0</v>
      </c>
      <c r="F24" s="67"/>
      <c r="G24" s="67"/>
      <c r="H24" s="67"/>
    </row>
    <row r="25" spans="1:8" ht="19.5" customHeight="1">
      <c r="A25" s="51" t="s">
        <v>120</v>
      </c>
      <c r="B25" s="52" t="s">
        <v>121</v>
      </c>
      <c r="C25" s="67">
        <f t="shared" si="0"/>
        <v>3.8</v>
      </c>
      <c r="D25" s="67">
        <v>3.8</v>
      </c>
      <c r="E25" s="67">
        <v>0</v>
      </c>
      <c r="F25" s="67"/>
      <c r="G25" s="67"/>
      <c r="H25" s="67"/>
    </row>
    <row r="26" spans="1:8" ht="19.5" customHeight="1">
      <c r="A26" s="51" t="s">
        <v>122</v>
      </c>
      <c r="B26" s="52" t="s">
        <v>123</v>
      </c>
      <c r="C26" s="67">
        <f t="shared" si="0"/>
        <v>1</v>
      </c>
      <c r="D26" s="67">
        <v>0</v>
      </c>
      <c r="E26" s="67">
        <v>1</v>
      </c>
      <c r="F26" s="67"/>
      <c r="G26" s="67"/>
      <c r="H26" s="67"/>
    </row>
    <row r="27" spans="1:8" ht="19.5" customHeight="1">
      <c r="A27" s="51" t="s">
        <v>124</v>
      </c>
      <c r="B27" s="52" t="s">
        <v>125</v>
      </c>
      <c r="C27" s="67">
        <f t="shared" si="0"/>
        <v>1</v>
      </c>
      <c r="D27" s="67">
        <v>0</v>
      </c>
      <c r="E27" s="67">
        <v>1</v>
      </c>
      <c r="F27" s="67"/>
      <c r="G27" s="67"/>
      <c r="H27" s="67"/>
    </row>
    <row r="28" spans="1:8" ht="19.5" customHeight="1">
      <c r="A28" s="51" t="s">
        <v>126</v>
      </c>
      <c r="B28" s="52" t="s">
        <v>127</v>
      </c>
      <c r="C28" s="67">
        <f t="shared" si="0"/>
        <v>1</v>
      </c>
      <c r="D28" s="67">
        <v>0</v>
      </c>
      <c r="E28" s="67">
        <v>1</v>
      </c>
      <c r="F28" s="67"/>
      <c r="G28" s="67"/>
      <c r="H28" s="67"/>
    </row>
    <row r="29" spans="1:8" ht="19.5" customHeight="1">
      <c r="A29" s="51" t="s">
        <v>128</v>
      </c>
      <c r="B29" s="52" t="s">
        <v>129</v>
      </c>
      <c r="C29" s="67">
        <f t="shared" si="0"/>
        <v>527.2</v>
      </c>
      <c r="D29" s="67">
        <v>373.7</v>
      </c>
      <c r="E29" s="67">
        <v>153.5</v>
      </c>
      <c r="F29" s="67"/>
      <c r="G29" s="67"/>
      <c r="H29" s="67"/>
    </row>
    <row r="30" spans="1:8" ht="19.5" customHeight="1">
      <c r="A30" s="51" t="s">
        <v>130</v>
      </c>
      <c r="B30" s="52" t="s">
        <v>131</v>
      </c>
      <c r="C30" s="67">
        <f t="shared" si="0"/>
        <v>157.96</v>
      </c>
      <c r="D30" s="67">
        <v>157.96</v>
      </c>
      <c r="E30" s="67">
        <v>0</v>
      </c>
      <c r="F30" s="67"/>
      <c r="G30" s="67"/>
      <c r="H30" s="67"/>
    </row>
    <row r="31" spans="1:8" ht="19.5" customHeight="1">
      <c r="A31" s="51" t="s">
        <v>132</v>
      </c>
      <c r="B31" s="52" t="s">
        <v>133</v>
      </c>
      <c r="C31" s="67">
        <f t="shared" si="0"/>
        <v>157.96</v>
      </c>
      <c r="D31" s="67">
        <v>157.96</v>
      </c>
      <c r="E31" s="67">
        <v>0</v>
      </c>
      <c r="F31" s="67"/>
      <c r="G31" s="67"/>
      <c r="H31" s="67"/>
    </row>
    <row r="32" spans="1:8" ht="19.5" customHeight="1">
      <c r="A32" s="51" t="s">
        <v>134</v>
      </c>
      <c r="B32" s="52" t="s">
        <v>135</v>
      </c>
      <c r="C32" s="67">
        <f t="shared" si="0"/>
        <v>244.01</v>
      </c>
      <c r="D32" s="67">
        <v>90.51</v>
      </c>
      <c r="E32" s="67">
        <v>153.5</v>
      </c>
      <c r="F32" s="67"/>
      <c r="G32" s="67"/>
      <c r="H32" s="67"/>
    </row>
    <row r="33" spans="1:8" ht="19.5" customHeight="1">
      <c r="A33" s="51" t="s">
        <v>136</v>
      </c>
      <c r="B33" s="52" t="s">
        <v>137</v>
      </c>
      <c r="C33" s="67">
        <f t="shared" si="0"/>
        <v>122</v>
      </c>
      <c r="D33" s="67">
        <v>0</v>
      </c>
      <c r="E33" s="67">
        <v>122</v>
      </c>
      <c r="F33" s="67"/>
      <c r="G33" s="67"/>
      <c r="H33" s="67"/>
    </row>
    <row r="34" spans="1:8" ht="19.5" customHeight="1">
      <c r="A34" s="51" t="s">
        <v>138</v>
      </c>
      <c r="B34" s="52" t="s">
        <v>139</v>
      </c>
      <c r="C34" s="67">
        <f t="shared" si="0"/>
        <v>16.1</v>
      </c>
      <c r="D34" s="67">
        <v>0</v>
      </c>
      <c r="E34" s="67">
        <v>16.1</v>
      </c>
      <c r="F34" s="67"/>
      <c r="G34" s="67"/>
      <c r="H34" s="67"/>
    </row>
    <row r="35" spans="1:8" ht="19.5" customHeight="1">
      <c r="A35" s="51" t="s">
        <v>140</v>
      </c>
      <c r="B35" s="52" t="s">
        <v>141</v>
      </c>
      <c r="C35" s="67">
        <f t="shared" si="0"/>
        <v>105.91000000000001</v>
      </c>
      <c r="D35" s="67">
        <v>90.51</v>
      </c>
      <c r="E35" s="67">
        <v>15.4</v>
      </c>
      <c r="F35" s="67"/>
      <c r="G35" s="67"/>
      <c r="H35" s="67"/>
    </row>
    <row r="36" spans="1:8" ht="19.5" customHeight="1">
      <c r="A36" s="51" t="s">
        <v>142</v>
      </c>
      <c r="B36" s="52" t="s">
        <v>143</v>
      </c>
      <c r="C36" s="67">
        <f t="shared" si="0"/>
        <v>125.23</v>
      </c>
      <c r="D36" s="67">
        <v>125.23</v>
      </c>
      <c r="E36" s="67">
        <v>0</v>
      </c>
      <c r="F36" s="67"/>
      <c r="G36" s="67"/>
      <c r="H36" s="67"/>
    </row>
    <row r="37" spans="1:8" ht="19.5" customHeight="1">
      <c r="A37" s="56" t="s">
        <v>144</v>
      </c>
      <c r="B37" s="57" t="s">
        <v>145</v>
      </c>
      <c r="C37" s="67">
        <f t="shared" si="0"/>
        <v>125.23</v>
      </c>
      <c r="D37" s="67">
        <v>125.23</v>
      </c>
      <c r="E37" s="67">
        <v>0</v>
      </c>
      <c r="F37" s="67"/>
      <c r="G37" s="67"/>
      <c r="H37" s="67"/>
    </row>
    <row r="38" spans="1:8" ht="21.75" customHeight="1">
      <c r="A38" s="91" t="s">
        <v>153</v>
      </c>
      <c r="B38" s="91"/>
      <c r="C38" s="91"/>
      <c r="D38" s="91"/>
      <c r="E38" s="91"/>
      <c r="F38" s="91"/>
      <c r="G38" s="91"/>
      <c r="H38" s="27"/>
    </row>
  </sheetData>
  <sheetProtection/>
  <mergeCells count="11">
    <mergeCell ref="A1:H1"/>
    <mergeCell ref="A3:B3"/>
    <mergeCell ref="A4:B4"/>
    <mergeCell ref="A6:B6"/>
    <mergeCell ref="A38:H38"/>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D6" sqref="D6:D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60"/>
      <c r="B2" s="60"/>
      <c r="C2" s="60"/>
      <c r="D2" s="61"/>
      <c r="E2" s="62"/>
      <c r="F2" s="63" t="s">
        <v>154</v>
      </c>
    </row>
    <row r="3" spans="1:6" ht="16.5" customHeight="1">
      <c r="A3" s="3" t="s">
        <v>28</v>
      </c>
      <c r="B3" s="3"/>
      <c r="C3" s="5"/>
      <c r="D3" s="5"/>
      <c r="E3" s="5"/>
      <c r="F3" s="2" t="s">
        <v>29</v>
      </c>
    </row>
    <row r="4" spans="1:6" ht="19.5" customHeight="1">
      <c r="A4" s="15" t="s">
        <v>155</v>
      </c>
      <c r="B4" s="15"/>
      <c r="C4" s="13" t="s">
        <v>156</v>
      </c>
      <c r="D4" s="64"/>
      <c r="E4" s="64"/>
      <c r="F4" s="14"/>
    </row>
    <row r="5" spans="1:6" ht="36" customHeight="1">
      <c r="A5" s="15" t="s">
        <v>32</v>
      </c>
      <c r="B5" s="15" t="s">
        <v>33</v>
      </c>
      <c r="C5" s="15" t="s">
        <v>34</v>
      </c>
      <c r="D5" s="15" t="s">
        <v>86</v>
      </c>
      <c r="E5" s="33" t="s">
        <v>157</v>
      </c>
      <c r="F5" s="65" t="s">
        <v>158</v>
      </c>
    </row>
    <row r="6" spans="1:6" ht="19.5" customHeight="1">
      <c r="A6" s="26" t="s">
        <v>159</v>
      </c>
      <c r="B6" s="66">
        <v>935.12</v>
      </c>
      <c r="C6" s="19" t="s">
        <v>36</v>
      </c>
      <c r="D6" s="19">
        <v>418.68</v>
      </c>
      <c r="E6" s="19">
        <v>418.68</v>
      </c>
      <c r="F6" s="67"/>
    </row>
    <row r="7" spans="1:6" ht="19.5" customHeight="1">
      <c r="A7" s="19" t="s">
        <v>160</v>
      </c>
      <c r="B7" s="66"/>
      <c r="C7" s="19" t="s">
        <v>38</v>
      </c>
      <c r="D7" s="19"/>
      <c r="E7" s="19"/>
      <c r="F7" s="67"/>
    </row>
    <row r="8" spans="1:6" ht="19.5" customHeight="1">
      <c r="A8" s="68" t="s">
        <v>161</v>
      </c>
      <c r="B8" s="66"/>
      <c r="C8" s="19" t="s">
        <v>40</v>
      </c>
      <c r="D8" s="19"/>
      <c r="E8" s="19"/>
      <c r="F8" s="67"/>
    </row>
    <row r="9" spans="1:6" ht="19.5" customHeight="1">
      <c r="A9" s="69"/>
      <c r="B9" s="66"/>
      <c r="C9" s="19" t="s">
        <v>42</v>
      </c>
      <c r="D9" s="19"/>
      <c r="E9" s="19"/>
      <c r="F9" s="67"/>
    </row>
    <row r="10" spans="1:6" ht="19.5" customHeight="1">
      <c r="A10" s="17"/>
      <c r="B10" s="66"/>
      <c r="C10" s="19" t="s">
        <v>44</v>
      </c>
      <c r="D10" s="19"/>
      <c r="E10" s="19"/>
      <c r="F10" s="67"/>
    </row>
    <row r="11" spans="1:6" ht="19.5" customHeight="1">
      <c r="A11" s="17"/>
      <c r="B11" s="66"/>
      <c r="C11" s="19" t="s">
        <v>46</v>
      </c>
      <c r="D11" s="19"/>
      <c r="E11" s="19"/>
      <c r="F11" s="67"/>
    </row>
    <row r="12" spans="1:6" ht="19.5" customHeight="1">
      <c r="A12" s="17"/>
      <c r="B12" s="66"/>
      <c r="C12" s="19" t="s">
        <v>48</v>
      </c>
      <c r="D12" s="19"/>
      <c r="E12" s="19"/>
      <c r="F12" s="67"/>
    </row>
    <row r="13" spans="1:6" ht="19.5" customHeight="1">
      <c r="A13" s="17"/>
      <c r="B13" s="66"/>
      <c r="C13" s="19" t="s">
        <v>50</v>
      </c>
      <c r="D13" s="19">
        <v>5.61</v>
      </c>
      <c r="E13" s="19">
        <v>5.61</v>
      </c>
      <c r="F13" s="67"/>
    </row>
    <row r="14" spans="1:6" ht="19.5" customHeight="1">
      <c r="A14" s="21"/>
      <c r="B14" s="66"/>
      <c r="C14" s="19" t="s">
        <v>52</v>
      </c>
      <c r="D14" s="19">
        <v>3.8</v>
      </c>
      <c r="E14" s="19">
        <v>3.8</v>
      </c>
      <c r="F14" s="67"/>
    </row>
    <row r="15" spans="1:6" ht="19.5" customHeight="1">
      <c r="A15" s="21"/>
      <c r="B15" s="67"/>
      <c r="C15" s="19" t="s">
        <v>54</v>
      </c>
      <c r="D15" s="19">
        <v>1</v>
      </c>
      <c r="E15" s="19">
        <v>1</v>
      </c>
      <c r="F15" s="67"/>
    </row>
    <row r="16" spans="1:6" ht="19.5" customHeight="1">
      <c r="A16" s="70"/>
      <c r="B16" s="67"/>
      <c r="C16" s="19" t="s">
        <v>55</v>
      </c>
      <c r="D16" s="19"/>
      <c r="E16" s="19"/>
      <c r="F16" s="67"/>
    </row>
    <row r="17" spans="1:6" ht="19.5" customHeight="1">
      <c r="A17" s="21"/>
      <c r="B17" s="71"/>
      <c r="C17" s="19" t="s">
        <v>56</v>
      </c>
      <c r="D17" s="19">
        <v>527.2</v>
      </c>
      <c r="E17" s="19">
        <v>527.2</v>
      </c>
      <c r="F17" s="67"/>
    </row>
    <row r="18" spans="1:6" ht="19.5" customHeight="1">
      <c r="A18" s="21"/>
      <c r="B18" s="72"/>
      <c r="C18" s="19" t="s">
        <v>57</v>
      </c>
      <c r="D18" s="19"/>
      <c r="E18" s="19"/>
      <c r="F18" s="67"/>
    </row>
    <row r="19" spans="1:6" ht="19.5" customHeight="1">
      <c r="A19" s="21"/>
      <c r="B19" s="71"/>
      <c r="C19" s="19" t="s">
        <v>58</v>
      </c>
      <c r="D19" s="19"/>
      <c r="E19" s="19"/>
      <c r="F19" s="67"/>
    </row>
    <row r="20" spans="1:6" ht="19.5" customHeight="1">
      <c r="A20" s="70"/>
      <c r="B20" s="71"/>
      <c r="C20" s="19" t="s">
        <v>59</v>
      </c>
      <c r="D20" s="19"/>
      <c r="E20" s="19"/>
      <c r="F20" s="67"/>
    </row>
    <row r="21" spans="1:6" ht="19.5" customHeight="1">
      <c r="A21" s="70"/>
      <c r="B21" s="71"/>
      <c r="C21" s="19" t="s">
        <v>60</v>
      </c>
      <c r="D21" s="19"/>
      <c r="E21" s="19"/>
      <c r="F21" s="67"/>
    </row>
    <row r="22" spans="1:6" ht="19.5" customHeight="1">
      <c r="A22" s="21"/>
      <c r="B22" s="71"/>
      <c r="C22" s="19" t="s">
        <v>61</v>
      </c>
      <c r="D22" s="19"/>
      <c r="E22" s="19"/>
      <c r="F22" s="67"/>
    </row>
    <row r="23" spans="1:6" ht="19.5" customHeight="1">
      <c r="A23" s="21"/>
      <c r="B23" s="71"/>
      <c r="C23" s="19" t="s">
        <v>62</v>
      </c>
      <c r="D23" s="19"/>
      <c r="E23" s="19"/>
      <c r="F23" s="67"/>
    </row>
    <row r="24" spans="1:6" ht="19.5" customHeight="1">
      <c r="A24" s="21"/>
      <c r="B24" s="71"/>
      <c r="C24" s="19" t="s">
        <v>63</v>
      </c>
      <c r="D24" s="19"/>
      <c r="E24" s="19"/>
      <c r="F24" s="67"/>
    </row>
    <row r="25" spans="1:6" ht="19.5" customHeight="1">
      <c r="A25" s="21"/>
      <c r="B25" s="71"/>
      <c r="C25" s="19" t="s">
        <v>64</v>
      </c>
      <c r="D25" s="19"/>
      <c r="E25" s="19"/>
      <c r="F25" s="67"/>
    </row>
    <row r="26" spans="1:6" ht="19.5" customHeight="1">
      <c r="A26" s="70"/>
      <c r="B26" s="72"/>
      <c r="C26" s="19" t="s">
        <v>65</v>
      </c>
      <c r="D26" s="19"/>
      <c r="E26" s="19"/>
      <c r="F26" s="67"/>
    </row>
    <row r="27" spans="1:6" ht="19.5" customHeight="1">
      <c r="A27" s="70"/>
      <c r="B27" s="71"/>
      <c r="C27" s="73"/>
      <c r="D27" s="73"/>
      <c r="E27" s="73"/>
      <c r="F27" s="67"/>
    </row>
    <row r="28" spans="1:6" ht="19.5" customHeight="1">
      <c r="A28" s="70"/>
      <c r="B28" s="71"/>
      <c r="C28" s="19"/>
      <c r="D28" s="19"/>
      <c r="E28" s="19"/>
      <c r="F28" s="74"/>
    </row>
    <row r="29" spans="1:6" ht="19.5" customHeight="1">
      <c r="A29" s="75" t="s">
        <v>66</v>
      </c>
      <c r="B29" s="76">
        <f>B6+B9+B10+B12+B13+B14</f>
        <v>935.12</v>
      </c>
      <c r="C29" s="75" t="s">
        <v>67</v>
      </c>
      <c r="D29" s="77">
        <f>SUM(D6:D28)</f>
        <v>956.2900000000001</v>
      </c>
      <c r="E29" s="77">
        <f>SUM(E6:E28)</f>
        <v>956.2900000000001</v>
      </c>
      <c r="F29" s="78"/>
    </row>
    <row r="30" spans="1:6" ht="19.5" customHeight="1">
      <c r="A30" s="19" t="s">
        <v>162</v>
      </c>
      <c r="B30" s="18">
        <v>31.42</v>
      </c>
      <c r="C30" s="21" t="s">
        <v>163</v>
      </c>
      <c r="D30" s="79">
        <v>10.25</v>
      </c>
      <c r="E30" s="79">
        <v>10.25</v>
      </c>
      <c r="F30" s="80"/>
    </row>
    <row r="31" spans="1:6" ht="19.5" customHeight="1">
      <c r="A31" s="25" t="s">
        <v>164</v>
      </c>
      <c r="B31" s="18">
        <v>31.42</v>
      </c>
      <c r="C31" s="81"/>
      <c r="D31" s="82"/>
      <c r="E31" s="82"/>
      <c r="F31" s="78"/>
    </row>
    <row r="32" spans="1:6" ht="19.5" customHeight="1">
      <c r="A32" s="19" t="s">
        <v>165</v>
      </c>
      <c r="B32" s="71"/>
      <c r="C32" s="83"/>
      <c r="D32" s="78"/>
      <c r="E32" s="78"/>
      <c r="F32" s="78"/>
    </row>
    <row r="33" spans="1:6" ht="19.5" customHeight="1">
      <c r="A33" s="19"/>
      <c r="B33" s="71"/>
      <c r="C33" s="83"/>
      <c r="D33" s="78"/>
      <c r="E33" s="78"/>
      <c r="F33" s="78"/>
    </row>
    <row r="34" spans="1:6" ht="19.5" customHeight="1">
      <c r="A34" s="84" t="s">
        <v>72</v>
      </c>
      <c r="B34" s="72">
        <f>SUM(B29:B30)</f>
        <v>966.54</v>
      </c>
      <c r="C34" s="75" t="s">
        <v>73</v>
      </c>
      <c r="D34" s="83">
        <f>SUM(D29:D33)</f>
        <v>966.5400000000001</v>
      </c>
      <c r="E34" s="83">
        <f>SUM(E29:E33)</f>
        <v>966.5400000000001</v>
      </c>
      <c r="F34" s="83"/>
    </row>
    <row r="35" spans="1:6" ht="19.5" customHeight="1">
      <c r="A35" s="85" t="s">
        <v>166</v>
      </c>
      <c r="B35" s="85"/>
      <c r="C35" s="85"/>
      <c r="D35" s="85"/>
      <c r="E35" s="85"/>
      <c r="F35" s="8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22">
      <selection activeCell="G7" sqref="G7:G37"/>
    </sheetView>
  </sheetViews>
  <sheetFormatPr defaultColWidth="9.16015625" defaultRowHeight="12.75" customHeight="1"/>
  <cols>
    <col min="1" max="1" width="12.33203125" style="0" customWidth="1"/>
    <col min="2" max="2" width="47" style="0" customWidth="1"/>
    <col min="3" max="3" width="19.66015625" style="0" customWidth="1"/>
    <col min="4" max="4" width="20.33203125" style="0" customWidth="1"/>
    <col min="5" max="5" width="17.33203125" style="0" customWidth="1"/>
    <col min="6" max="6" width="22.83203125" style="0" customWidth="1"/>
    <col min="7" max="7" width="23.66015625" style="0" customWidth="1"/>
    <col min="8" max="8" width="21.33203125" style="0" customWidth="1"/>
    <col min="9" max="253" width="9.160156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167</v>
      </c>
    </row>
    <row r="3" spans="1:8" ht="18" customHeight="1">
      <c r="A3" s="3" t="s">
        <v>28</v>
      </c>
      <c r="B3" s="3"/>
      <c r="C3" s="31"/>
      <c r="D3" s="31"/>
      <c r="E3" s="31"/>
      <c r="F3" s="31"/>
      <c r="G3" s="31"/>
      <c r="H3" s="32" t="s">
        <v>29</v>
      </c>
    </row>
    <row r="4" spans="1:8" ht="22.5" customHeight="1">
      <c r="A4" s="7" t="s">
        <v>32</v>
      </c>
      <c r="B4" s="7"/>
      <c r="C4" s="8" t="s">
        <v>67</v>
      </c>
      <c r="D4" s="9" t="s">
        <v>148</v>
      </c>
      <c r="E4" s="10"/>
      <c r="F4" s="11"/>
      <c r="G4" s="8" t="s">
        <v>149</v>
      </c>
      <c r="H4" s="8" t="s">
        <v>168</v>
      </c>
    </row>
    <row r="5" spans="1:8" ht="33.75" customHeight="1">
      <c r="A5" s="7" t="s">
        <v>84</v>
      </c>
      <c r="B5" s="7" t="s">
        <v>85</v>
      </c>
      <c r="C5" s="12"/>
      <c r="D5" s="7" t="s">
        <v>169</v>
      </c>
      <c r="E5" s="7" t="s">
        <v>170</v>
      </c>
      <c r="F5" s="7" t="s">
        <v>171</v>
      </c>
      <c r="G5" s="12"/>
      <c r="H5" s="12"/>
    </row>
    <row r="6" spans="1:8" ht="19.5" customHeight="1">
      <c r="A6" s="42"/>
      <c r="B6" s="43" t="s">
        <v>172</v>
      </c>
      <c r="C6" s="44">
        <v>956.29</v>
      </c>
      <c r="D6" s="45">
        <f>SUM(E6+F6)</f>
        <v>742.27</v>
      </c>
      <c r="E6" s="45">
        <v>482.44</v>
      </c>
      <c r="F6" s="45">
        <v>259.83</v>
      </c>
      <c r="G6" s="45">
        <v>214.02</v>
      </c>
      <c r="H6" s="46"/>
    </row>
    <row r="7" spans="1:8" ht="19.5" customHeight="1">
      <c r="A7" s="47" t="s">
        <v>87</v>
      </c>
      <c r="B7" s="48" t="s">
        <v>88</v>
      </c>
      <c r="C7" s="49">
        <v>418.68</v>
      </c>
      <c r="D7" s="45">
        <f aca="true" t="shared" si="0" ref="D7:D37">SUM(E7+F7)</f>
        <v>364.77</v>
      </c>
      <c r="E7" s="45">
        <v>230.17</v>
      </c>
      <c r="F7" s="45">
        <v>134.6</v>
      </c>
      <c r="G7" s="45">
        <v>53.91</v>
      </c>
      <c r="H7" s="50"/>
    </row>
    <row r="8" spans="1:8" ht="19.5" customHeight="1">
      <c r="A8" s="51" t="s">
        <v>89</v>
      </c>
      <c r="B8" s="52" t="s">
        <v>90</v>
      </c>
      <c r="C8" s="53">
        <v>6.86</v>
      </c>
      <c r="D8" s="54">
        <f t="shared" si="0"/>
        <v>6.86</v>
      </c>
      <c r="E8" s="54">
        <v>6.86</v>
      </c>
      <c r="F8" s="54"/>
      <c r="G8" s="54">
        <v>0</v>
      </c>
      <c r="H8" s="55"/>
    </row>
    <row r="9" spans="1:8" ht="19.5" customHeight="1">
      <c r="A9" s="51" t="s">
        <v>91</v>
      </c>
      <c r="B9" s="52" t="s">
        <v>92</v>
      </c>
      <c r="C9" s="53">
        <v>6.86</v>
      </c>
      <c r="D9" s="54">
        <f t="shared" si="0"/>
        <v>6.86</v>
      </c>
      <c r="E9" s="54">
        <v>6.86</v>
      </c>
      <c r="F9" s="54"/>
      <c r="G9" s="54">
        <v>0</v>
      </c>
      <c r="H9" s="55"/>
    </row>
    <row r="10" spans="1:8" ht="19.5" customHeight="1">
      <c r="A10" s="51" t="s">
        <v>93</v>
      </c>
      <c r="B10" s="52" t="s">
        <v>94</v>
      </c>
      <c r="C10" s="53">
        <v>353.25</v>
      </c>
      <c r="D10" s="54">
        <f t="shared" si="0"/>
        <v>314.34000000000003</v>
      </c>
      <c r="E10" s="54">
        <v>179.74</v>
      </c>
      <c r="F10" s="54">
        <v>134.6</v>
      </c>
      <c r="G10" s="54">
        <v>38.91</v>
      </c>
      <c r="H10" s="55"/>
    </row>
    <row r="11" spans="1:8" ht="19.5" customHeight="1">
      <c r="A11" s="51" t="s">
        <v>95</v>
      </c>
      <c r="B11" s="52" t="s">
        <v>92</v>
      </c>
      <c r="C11" s="53">
        <v>179.74</v>
      </c>
      <c r="D11" s="54">
        <f t="shared" si="0"/>
        <v>179.74</v>
      </c>
      <c r="E11" s="54">
        <v>179.74</v>
      </c>
      <c r="F11" s="54"/>
      <c r="G11" s="54">
        <v>38.91</v>
      </c>
      <c r="H11" s="55"/>
    </row>
    <row r="12" spans="1:8" ht="19.5" customHeight="1">
      <c r="A12" s="51" t="s">
        <v>96</v>
      </c>
      <c r="B12" s="52" t="s">
        <v>97</v>
      </c>
      <c r="C12" s="53">
        <v>173.51</v>
      </c>
      <c r="D12" s="54">
        <f t="shared" si="0"/>
        <v>134.6</v>
      </c>
      <c r="E12" s="54"/>
      <c r="F12" s="54">
        <v>134.6</v>
      </c>
      <c r="G12" s="54">
        <v>38.91</v>
      </c>
      <c r="H12" s="55"/>
    </row>
    <row r="13" spans="1:8" ht="19.5" customHeight="1">
      <c r="A13" s="51" t="s">
        <v>98</v>
      </c>
      <c r="B13" s="52" t="s">
        <v>99</v>
      </c>
      <c r="C13" s="53">
        <v>24.11</v>
      </c>
      <c r="D13" s="54">
        <f t="shared" si="0"/>
        <v>24.11</v>
      </c>
      <c r="E13" s="54">
        <v>24.11</v>
      </c>
      <c r="F13" s="54"/>
      <c r="G13" s="54">
        <v>0</v>
      </c>
      <c r="H13" s="55"/>
    </row>
    <row r="14" spans="1:8" ht="19.5" customHeight="1">
      <c r="A14" s="51" t="s">
        <v>100</v>
      </c>
      <c r="B14" s="52" t="s">
        <v>92</v>
      </c>
      <c r="C14" s="53">
        <v>24.11</v>
      </c>
      <c r="D14" s="54">
        <f t="shared" si="0"/>
        <v>24.11</v>
      </c>
      <c r="E14" s="54">
        <v>24.11</v>
      </c>
      <c r="F14" s="54"/>
      <c r="G14" s="54">
        <v>0</v>
      </c>
      <c r="H14" s="55"/>
    </row>
    <row r="15" spans="1:8" ht="19.5" customHeight="1">
      <c r="A15" s="51" t="s">
        <v>101</v>
      </c>
      <c r="B15" s="52" t="s">
        <v>102</v>
      </c>
      <c r="C15" s="53"/>
      <c r="D15" s="54">
        <f t="shared" si="0"/>
        <v>0</v>
      </c>
      <c r="E15" s="54"/>
      <c r="F15" s="54"/>
      <c r="G15" s="54">
        <v>0</v>
      </c>
      <c r="H15" s="55"/>
    </row>
    <row r="16" spans="1:8" ht="19.5" customHeight="1">
      <c r="A16" s="51" t="s">
        <v>103</v>
      </c>
      <c r="B16" s="52" t="s">
        <v>104</v>
      </c>
      <c r="C16" s="53"/>
      <c r="D16" s="54">
        <f t="shared" si="0"/>
        <v>0</v>
      </c>
      <c r="E16" s="54"/>
      <c r="F16" s="54"/>
      <c r="G16" s="54">
        <v>0</v>
      </c>
      <c r="H16" s="55"/>
    </row>
    <row r="17" spans="1:8" ht="19.5" customHeight="1">
      <c r="A17" s="51" t="s">
        <v>105</v>
      </c>
      <c r="B17" s="52" t="s">
        <v>106</v>
      </c>
      <c r="C17" s="53">
        <v>34.46</v>
      </c>
      <c r="D17" s="54">
        <f t="shared" si="0"/>
        <v>19.46</v>
      </c>
      <c r="E17" s="54">
        <v>19.46</v>
      </c>
      <c r="F17" s="54"/>
      <c r="G17" s="54">
        <v>15</v>
      </c>
      <c r="H17" s="55"/>
    </row>
    <row r="18" spans="1:8" ht="19.5" customHeight="1">
      <c r="A18" s="51" t="s">
        <v>107</v>
      </c>
      <c r="B18" s="52" t="s">
        <v>92</v>
      </c>
      <c r="C18" s="53">
        <v>19.46</v>
      </c>
      <c r="D18" s="54">
        <f t="shared" si="0"/>
        <v>19.46</v>
      </c>
      <c r="E18" s="54">
        <v>19.46</v>
      </c>
      <c r="F18" s="54"/>
      <c r="G18" s="54">
        <v>0</v>
      </c>
      <c r="H18" s="55"/>
    </row>
    <row r="19" spans="1:8" ht="19.5" customHeight="1">
      <c r="A19" s="51" t="s">
        <v>108</v>
      </c>
      <c r="B19" s="52" t="s">
        <v>109</v>
      </c>
      <c r="C19" s="53">
        <v>15</v>
      </c>
      <c r="D19" s="54">
        <f t="shared" si="0"/>
        <v>0</v>
      </c>
      <c r="E19" s="54"/>
      <c r="F19" s="54"/>
      <c r="G19" s="54">
        <v>15</v>
      </c>
      <c r="H19" s="55"/>
    </row>
    <row r="20" spans="1:8" ht="19.5" customHeight="1">
      <c r="A20" s="47" t="s">
        <v>110</v>
      </c>
      <c r="B20" s="48" t="s">
        <v>111</v>
      </c>
      <c r="C20" s="49">
        <v>5.61</v>
      </c>
      <c r="D20" s="45">
        <f t="shared" si="0"/>
        <v>0</v>
      </c>
      <c r="E20" s="45"/>
      <c r="F20" s="45"/>
      <c r="G20" s="45">
        <v>5.61</v>
      </c>
      <c r="H20" s="50"/>
    </row>
    <row r="21" spans="1:8" ht="19.5" customHeight="1">
      <c r="A21" s="51" t="s">
        <v>112</v>
      </c>
      <c r="B21" s="52" t="s">
        <v>113</v>
      </c>
      <c r="C21" s="53">
        <v>5.61</v>
      </c>
      <c r="D21" s="54">
        <f t="shared" si="0"/>
        <v>0</v>
      </c>
      <c r="E21" s="54"/>
      <c r="F21" s="54"/>
      <c r="G21" s="54">
        <v>5.61</v>
      </c>
      <c r="H21" s="55"/>
    </row>
    <row r="22" spans="1:8" ht="19.5" customHeight="1">
      <c r="A22" s="51" t="s">
        <v>114</v>
      </c>
      <c r="B22" s="52" t="s">
        <v>115</v>
      </c>
      <c r="C22" s="53">
        <v>5.61</v>
      </c>
      <c r="D22" s="54">
        <f t="shared" si="0"/>
        <v>0</v>
      </c>
      <c r="E22" s="54"/>
      <c r="F22" s="54"/>
      <c r="G22" s="54">
        <v>5.61</v>
      </c>
      <c r="H22" s="55"/>
    </row>
    <row r="23" spans="1:8" ht="19.5" customHeight="1">
      <c r="A23" s="47" t="s">
        <v>116</v>
      </c>
      <c r="B23" s="48" t="s">
        <v>117</v>
      </c>
      <c r="C23" s="49">
        <v>3.8</v>
      </c>
      <c r="D23" s="45">
        <f t="shared" si="0"/>
        <v>3.8</v>
      </c>
      <c r="E23" s="45">
        <v>3.8</v>
      </c>
      <c r="F23" s="45"/>
      <c r="G23" s="45">
        <v>0</v>
      </c>
      <c r="H23" s="50"/>
    </row>
    <row r="24" spans="1:8" ht="19.5" customHeight="1">
      <c r="A24" s="51" t="s">
        <v>118</v>
      </c>
      <c r="B24" s="52" t="s">
        <v>119</v>
      </c>
      <c r="C24" s="53">
        <v>3.8</v>
      </c>
      <c r="D24" s="54">
        <f t="shared" si="0"/>
        <v>3.8</v>
      </c>
      <c r="E24" s="54">
        <v>3.8</v>
      </c>
      <c r="F24" s="54"/>
      <c r="G24" s="54">
        <v>0</v>
      </c>
      <c r="H24" s="55"/>
    </row>
    <row r="25" spans="1:8" ht="19.5" customHeight="1">
      <c r="A25" s="51" t="s">
        <v>120</v>
      </c>
      <c r="B25" s="52" t="s">
        <v>121</v>
      </c>
      <c r="C25" s="53">
        <v>3.8</v>
      </c>
      <c r="D25" s="54">
        <f t="shared" si="0"/>
        <v>3.8</v>
      </c>
      <c r="E25" s="54">
        <v>3.8</v>
      </c>
      <c r="F25" s="54"/>
      <c r="G25" s="54">
        <v>0</v>
      </c>
      <c r="H25" s="55"/>
    </row>
    <row r="26" spans="1:8" ht="19.5" customHeight="1">
      <c r="A26" s="47" t="s">
        <v>122</v>
      </c>
      <c r="B26" s="48" t="s">
        <v>123</v>
      </c>
      <c r="C26" s="49">
        <v>1</v>
      </c>
      <c r="D26" s="45">
        <f t="shared" si="0"/>
        <v>0</v>
      </c>
      <c r="E26" s="45"/>
      <c r="F26" s="45"/>
      <c r="G26" s="45">
        <v>1</v>
      </c>
      <c r="H26" s="50"/>
    </row>
    <row r="27" spans="1:8" ht="19.5" customHeight="1">
      <c r="A27" s="51" t="s">
        <v>124</v>
      </c>
      <c r="B27" s="52" t="s">
        <v>125</v>
      </c>
      <c r="C27" s="53">
        <v>1</v>
      </c>
      <c r="D27" s="54">
        <f t="shared" si="0"/>
        <v>0</v>
      </c>
      <c r="E27" s="54"/>
      <c r="F27" s="54"/>
      <c r="G27" s="54">
        <v>1</v>
      </c>
      <c r="H27" s="55"/>
    </row>
    <row r="28" spans="1:8" ht="19.5" customHeight="1">
      <c r="A28" s="51" t="s">
        <v>126</v>
      </c>
      <c r="B28" s="52" t="s">
        <v>127</v>
      </c>
      <c r="C28" s="53">
        <v>1</v>
      </c>
      <c r="D28" s="54">
        <f t="shared" si="0"/>
        <v>0</v>
      </c>
      <c r="E28" s="54"/>
      <c r="F28" s="54"/>
      <c r="G28" s="54">
        <v>1</v>
      </c>
      <c r="H28" s="55"/>
    </row>
    <row r="29" spans="1:8" ht="19.5" customHeight="1">
      <c r="A29" s="47" t="s">
        <v>128</v>
      </c>
      <c r="B29" s="48" t="s">
        <v>129</v>
      </c>
      <c r="C29" s="49">
        <v>527.2</v>
      </c>
      <c r="D29" s="45">
        <f t="shared" si="0"/>
        <v>373.7</v>
      </c>
      <c r="E29" s="45">
        <v>248.47</v>
      </c>
      <c r="F29" s="45">
        <v>125.23</v>
      </c>
      <c r="G29" s="45">
        <v>153.5</v>
      </c>
      <c r="H29" s="50"/>
    </row>
    <row r="30" spans="1:8" ht="19.5" customHeight="1">
      <c r="A30" s="51" t="s">
        <v>130</v>
      </c>
      <c r="B30" s="52" t="s">
        <v>131</v>
      </c>
      <c r="C30" s="53">
        <v>157.96</v>
      </c>
      <c r="D30" s="54">
        <f t="shared" si="0"/>
        <v>157.96</v>
      </c>
      <c r="E30" s="54">
        <v>157.96</v>
      </c>
      <c r="F30" s="54"/>
      <c r="G30" s="54">
        <v>0</v>
      </c>
      <c r="H30" s="55"/>
    </row>
    <row r="31" spans="1:8" ht="19.5" customHeight="1">
      <c r="A31" s="51" t="s">
        <v>132</v>
      </c>
      <c r="B31" s="52" t="s">
        <v>133</v>
      </c>
      <c r="C31" s="53">
        <v>157.96</v>
      </c>
      <c r="D31" s="54">
        <f t="shared" si="0"/>
        <v>157.96</v>
      </c>
      <c r="E31" s="54">
        <v>157.96</v>
      </c>
      <c r="F31" s="54"/>
      <c r="G31" s="54">
        <v>0</v>
      </c>
      <c r="H31" s="55"/>
    </row>
    <row r="32" spans="1:8" ht="19.5" customHeight="1">
      <c r="A32" s="51" t="s">
        <v>134</v>
      </c>
      <c r="B32" s="52" t="s">
        <v>135</v>
      </c>
      <c r="C32" s="53">
        <v>244.01</v>
      </c>
      <c r="D32" s="54">
        <f t="shared" si="0"/>
        <v>90.51</v>
      </c>
      <c r="E32" s="54">
        <v>90.51</v>
      </c>
      <c r="F32" s="54"/>
      <c r="G32" s="54">
        <v>153.5</v>
      </c>
      <c r="H32" s="55"/>
    </row>
    <row r="33" spans="1:8" ht="19.5" customHeight="1">
      <c r="A33" s="51" t="s">
        <v>136</v>
      </c>
      <c r="B33" s="52" t="s">
        <v>137</v>
      </c>
      <c r="C33" s="53">
        <v>122</v>
      </c>
      <c r="D33" s="54">
        <f t="shared" si="0"/>
        <v>0</v>
      </c>
      <c r="E33" s="54"/>
      <c r="F33" s="54"/>
      <c r="G33" s="54">
        <v>122</v>
      </c>
      <c r="H33" s="55"/>
    </row>
    <row r="34" spans="1:8" ht="19.5" customHeight="1">
      <c r="A34" s="51" t="s">
        <v>138</v>
      </c>
      <c r="B34" s="52" t="s">
        <v>139</v>
      </c>
      <c r="C34" s="53">
        <v>16.1</v>
      </c>
      <c r="D34" s="54">
        <f t="shared" si="0"/>
        <v>0</v>
      </c>
      <c r="E34" s="54"/>
      <c r="F34" s="54"/>
      <c r="G34" s="54">
        <v>16.1</v>
      </c>
      <c r="H34" s="55"/>
    </row>
    <row r="35" spans="1:8" ht="19.5" customHeight="1">
      <c r="A35" s="51" t="s">
        <v>140</v>
      </c>
      <c r="B35" s="52" t="s">
        <v>141</v>
      </c>
      <c r="C35" s="53">
        <v>105.91</v>
      </c>
      <c r="D35" s="54">
        <f t="shared" si="0"/>
        <v>90.51</v>
      </c>
      <c r="E35" s="54">
        <v>90.51</v>
      </c>
      <c r="F35" s="54"/>
      <c r="G35" s="54">
        <v>15.4</v>
      </c>
      <c r="H35" s="55"/>
    </row>
    <row r="36" spans="1:8" ht="19.5" customHeight="1">
      <c r="A36" s="51" t="s">
        <v>142</v>
      </c>
      <c r="B36" s="52" t="s">
        <v>143</v>
      </c>
      <c r="C36" s="53">
        <v>125.23</v>
      </c>
      <c r="D36" s="54">
        <f t="shared" si="0"/>
        <v>125.23</v>
      </c>
      <c r="E36" s="54"/>
      <c r="F36" s="54">
        <v>125.23</v>
      </c>
      <c r="G36" s="54">
        <v>0</v>
      </c>
      <c r="H36" s="55"/>
    </row>
    <row r="37" spans="1:8" ht="19.5" customHeight="1">
      <c r="A37" s="56" t="s">
        <v>144</v>
      </c>
      <c r="B37" s="57" t="s">
        <v>145</v>
      </c>
      <c r="C37" s="53">
        <v>125.23</v>
      </c>
      <c r="D37" s="54">
        <f t="shared" si="0"/>
        <v>125.23</v>
      </c>
      <c r="E37" s="58"/>
      <c r="F37" s="58">
        <v>125.23</v>
      </c>
      <c r="G37" s="58">
        <v>0</v>
      </c>
      <c r="H37" s="55"/>
    </row>
    <row r="38" spans="1:8" ht="15.75" customHeight="1">
      <c r="A38" s="59" t="s">
        <v>173</v>
      </c>
      <c r="B38" s="59"/>
      <c r="C38" s="59"/>
      <c r="D38" s="59"/>
      <c r="E38" s="59"/>
      <c r="F38" s="59"/>
      <c r="G38" s="59"/>
      <c r="H38" s="59"/>
    </row>
  </sheetData>
  <sheetProtection/>
  <mergeCells count="8">
    <mergeCell ref="A1:H1"/>
    <mergeCell ref="A3:B3"/>
    <mergeCell ref="A4:B4"/>
    <mergeCell ref="D4:F4"/>
    <mergeCell ref="A38:H38"/>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D35" sqref="D35"/>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174</v>
      </c>
    </row>
    <row r="3" spans="1:6" ht="22.5" customHeight="1">
      <c r="A3" s="3" t="s">
        <v>28</v>
      </c>
      <c r="B3" s="3"/>
      <c r="C3" s="31"/>
      <c r="D3" s="31"/>
      <c r="E3" s="31"/>
      <c r="F3" s="32" t="s">
        <v>29</v>
      </c>
    </row>
    <row r="4" spans="1:6" ht="19.5" customHeight="1">
      <c r="A4" s="7" t="s">
        <v>32</v>
      </c>
      <c r="B4" s="7"/>
      <c r="C4" s="8" t="s">
        <v>67</v>
      </c>
      <c r="D4" s="8" t="s">
        <v>170</v>
      </c>
      <c r="E4" s="8" t="s">
        <v>171</v>
      </c>
      <c r="F4" s="8" t="s">
        <v>168</v>
      </c>
    </row>
    <row r="5" spans="1:6" ht="29.25" customHeight="1">
      <c r="A5" s="7" t="s">
        <v>175</v>
      </c>
      <c r="B5" s="7" t="s">
        <v>85</v>
      </c>
      <c r="C5" s="12"/>
      <c r="D5" s="12"/>
      <c r="E5" s="12"/>
      <c r="F5" s="12"/>
    </row>
    <row r="6" spans="1:6" ht="19.5" customHeight="1">
      <c r="A6" s="37" t="s">
        <v>86</v>
      </c>
      <c r="B6" s="38"/>
      <c r="C6" s="12">
        <f>SUM(D6+E6)</f>
        <v>742.27</v>
      </c>
      <c r="D6" s="39">
        <v>482.44</v>
      </c>
      <c r="E6" s="39">
        <v>259.83</v>
      </c>
      <c r="F6" s="12"/>
    </row>
    <row r="7" spans="1:6" ht="19.5" customHeight="1">
      <c r="A7" s="40" t="s">
        <v>176</v>
      </c>
      <c r="B7" s="40" t="s">
        <v>177</v>
      </c>
      <c r="C7" s="39">
        <v>482.44</v>
      </c>
      <c r="D7" s="39">
        <v>482.44</v>
      </c>
      <c r="E7" s="20"/>
      <c r="F7" s="41"/>
    </row>
    <row r="8" spans="1:6" ht="19.5" customHeight="1">
      <c r="A8" s="40" t="s">
        <v>178</v>
      </c>
      <c r="B8" s="40" t="s">
        <v>179</v>
      </c>
      <c r="C8" s="20">
        <v>178.56</v>
      </c>
      <c r="D8" s="20">
        <v>178.56</v>
      </c>
      <c r="E8" s="20"/>
      <c r="F8" s="41"/>
    </row>
    <row r="9" spans="1:6" ht="19.5" customHeight="1">
      <c r="A9" s="40" t="s">
        <v>180</v>
      </c>
      <c r="B9" s="40" t="s">
        <v>181</v>
      </c>
      <c r="C9" s="20">
        <v>114.84</v>
      </c>
      <c r="D9" s="20">
        <v>114.84</v>
      </c>
      <c r="E9" s="20"/>
      <c r="F9" s="41"/>
    </row>
    <row r="10" spans="1:6" ht="19.5" customHeight="1">
      <c r="A10" s="40" t="s">
        <v>182</v>
      </c>
      <c r="B10" s="40" t="s">
        <v>183</v>
      </c>
      <c r="C10" s="20">
        <v>7.17</v>
      </c>
      <c r="D10" s="20">
        <v>7.17</v>
      </c>
      <c r="E10" s="20"/>
      <c r="F10" s="41"/>
    </row>
    <row r="11" spans="1:6" ht="19.5" customHeight="1">
      <c r="A11" s="40"/>
      <c r="B11" s="40" t="s">
        <v>184</v>
      </c>
      <c r="C11" s="20">
        <v>0.37</v>
      </c>
      <c r="D11" s="20">
        <v>0.37</v>
      </c>
      <c r="E11" s="20"/>
      <c r="F11" s="41"/>
    </row>
    <row r="12" spans="1:6" ht="19.5" customHeight="1">
      <c r="A12" s="40"/>
      <c r="B12" s="40" t="s">
        <v>185</v>
      </c>
      <c r="C12" s="20">
        <v>70.05</v>
      </c>
      <c r="D12" s="20">
        <v>70.05</v>
      </c>
      <c r="E12" s="20"/>
      <c r="F12" s="41"/>
    </row>
    <row r="13" spans="1:6" ht="19.5" customHeight="1">
      <c r="A13" s="40"/>
      <c r="B13" s="40" t="s">
        <v>186</v>
      </c>
      <c r="C13" s="20">
        <v>0.9</v>
      </c>
      <c r="D13" s="20">
        <v>0.9</v>
      </c>
      <c r="E13" s="20"/>
      <c r="F13" s="41"/>
    </row>
    <row r="14" spans="1:6" ht="19.5" customHeight="1">
      <c r="A14" s="40"/>
      <c r="B14" s="40" t="s">
        <v>187</v>
      </c>
      <c r="C14" s="20">
        <v>6.54</v>
      </c>
      <c r="D14" s="20">
        <v>6.54</v>
      </c>
      <c r="E14" s="20"/>
      <c r="F14" s="41"/>
    </row>
    <row r="15" spans="1:6" ht="19.5" customHeight="1">
      <c r="A15" s="40"/>
      <c r="B15" s="40" t="s">
        <v>188</v>
      </c>
      <c r="C15" s="20">
        <v>0.2</v>
      </c>
      <c r="D15" s="20">
        <v>0.2</v>
      </c>
      <c r="E15" s="20"/>
      <c r="F15" s="41"/>
    </row>
    <row r="16" spans="1:6" ht="19.5" customHeight="1">
      <c r="A16" s="40"/>
      <c r="B16" s="40" t="s">
        <v>189</v>
      </c>
      <c r="C16" s="20">
        <v>90.51</v>
      </c>
      <c r="D16" s="20">
        <v>90.51</v>
      </c>
      <c r="E16" s="20"/>
      <c r="F16" s="41"/>
    </row>
    <row r="17" spans="1:6" ht="24" customHeight="1">
      <c r="A17" s="40"/>
      <c r="B17" s="40" t="s">
        <v>190</v>
      </c>
      <c r="C17" s="20">
        <v>13.3</v>
      </c>
      <c r="D17" s="20">
        <v>13.3</v>
      </c>
      <c r="E17" s="20"/>
      <c r="F17" s="41"/>
    </row>
    <row r="18" spans="1:6" ht="19.5" customHeight="1">
      <c r="A18" s="40" t="s">
        <v>191</v>
      </c>
      <c r="B18" s="40" t="s">
        <v>192</v>
      </c>
      <c r="C18" s="39">
        <v>259.83</v>
      </c>
      <c r="D18" s="39"/>
      <c r="E18" s="39">
        <v>259.83</v>
      </c>
      <c r="F18" s="41"/>
    </row>
    <row r="19" spans="1:6" ht="19.5" customHeight="1">
      <c r="A19" s="40" t="s">
        <v>193</v>
      </c>
      <c r="B19" s="40" t="s">
        <v>194</v>
      </c>
      <c r="C19" s="20">
        <v>18.94</v>
      </c>
      <c r="D19" s="20"/>
      <c r="E19" s="20">
        <v>18.94</v>
      </c>
      <c r="F19" s="41"/>
    </row>
    <row r="20" spans="1:6" ht="19.5" customHeight="1">
      <c r="A20" s="40" t="s">
        <v>195</v>
      </c>
      <c r="B20" s="40" t="s">
        <v>196</v>
      </c>
      <c r="C20" s="20">
        <v>12.2</v>
      </c>
      <c r="D20" s="20"/>
      <c r="E20" s="20">
        <v>12.2</v>
      </c>
      <c r="F20" s="41"/>
    </row>
    <row r="21" spans="1:6" ht="19.5" customHeight="1">
      <c r="A21" s="40" t="s">
        <v>182</v>
      </c>
      <c r="B21" s="40" t="s">
        <v>197</v>
      </c>
      <c r="C21" s="20">
        <v>7.65</v>
      </c>
      <c r="D21" s="20"/>
      <c r="E21" s="20">
        <v>7.65</v>
      </c>
      <c r="F21" s="41"/>
    </row>
    <row r="22" spans="1:6" ht="19.5" customHeight="1">
      <c r="A22" s="40"/>
      <c r="B22" s="40" t="s">
        <v>198</v>
      </c>
      <c r="C22" s="20">
        <v>3.19</v>
      </c>
      <c r="D22" s="20"/>
      <c r="E22" s="20">
        <v>3.19</v>
      </c>
      <c r="F22" s="41"/>
    </row>
    <row r="23" spans="1:6" ht="19.5" customHeight="1">
      <c r="A23" s="40"/>
      <c r="B23" s="40" t="s">
        <v>199</v>
      </c>
      <c r="C23" s="20">
        <v>26.4</v>
      </c>
      <c r="D23" s="20"/>
      <c r="E23" s="20">
        <v>26.4</v>
      </c>
      <c r="F23" s="41"/>
    </row>
    <row r="24" spans="1:6" ht="19.5" customHeight="1">
      <c r="A24" s="40"/>
      <c r="B24" s="40" t="s">
        <v>200</v>
      </c>
      <c r="C24" s="20">
        <v>14.15</v>
      </c>
      <c r="D24" s="20"/>
      <c r="E24" s="20">
        <v>14.15</v>
      </c>
      <c r="F24" s="41"/>
    </row>
    <row r="25" spans="1:6" ht="19.5" customHeight="1">
      <c r="A25" s="40"/>
      <c r="B25" s="40" t="s">
        <v>201</v>
      </c>
      <c r="C25" s="20">
        <v>1.63</v>
      </c>
      <c r="D25" s="20"/>
      <c r="E25" s="20">
        <v>1.63</v>
      </c>
      <c r="F25" s="41"/>
    </row>
    <row r="26" spans="1:6" ht="19.5" customHeight="1">
      <c r="A26" s="40"/>
      <c r="B26" s="40" t="s">
        <v>202</v>
      </c>
      <c r="C26" s="20">
        <v>3.67</v>
      </c>
      <c r="D26" s="20"/>
      <c r="E26" s="20">
        <v>3.67</v>
      </c>
      <c r="F26" s="41"/>
    </row>
    <row r="27" spans="1:6" ht="19.5" customHeight="1">
      <c r="A27" s="40"/>
      <c r="B27" s="40" t="s">
        <v>203</v>
      </c>
      <c r="C27" s="20">
        <v>6.03</v>
      </c>
      <c r="D27" s="20"/>
      <c r="E27" s="20">
        <v>6.03</v>
      </c>
      <c r="F27" s="41"/>
    </row>
    <row r="28" spans="1:6" ht="19.5" customHeight="1">
      <c r="A28" s="40"/>
      <c r="B28" s="40" t="s">
        <v>204</v>
      </c>
      <c r="C28" s="20">
        <v>135.17</v>
      </c>
      <c r="D28" s="20"/>
      <c r="E28" s="20">
        <v>135.17</v>
      </c>
      <c r="F28" s="41" t="s">
        <v>205</v>
      </c>
    </row>
    <row r="29" spans="1:6" ht="19.5" customHeight="1">
      <c r="A29" s="40"/>
      <c r="B29" s="40" t="s">
        <v>206</v>
      </c>
      <c r="C29" s="20">
        <v>2.13</v>
      </c>
      <c r="D29" s="20"/>
      <c r="E29" s="20">
        <v>2.13</v>
      </c>
      <c r="F29" s="41"/>
    </row>
    <row r="30" spans="1:6" ht="19.5" customHeight="1">
      <c r="A30" s="40"/>
      <c r="B30" s="40" t="s">
        <v>207</v>
      </c>
      <c r="C30" s="20">
        <v>2.93</v>
      </c>
      <c r="D30" s="20"/>
      <c r="E30" s="20">
        <v>2.93</v>
      </c>
      <c r="F30" s="41"/>
    </row>
    <row r="31" spans="1:6" ht="19.5" customHeight="1">
      <c r="A31" s="40"/>
      <c r="B31" s="40" t="s">
        <v>208</v>
      </c>
      <c r="C31" s="20">
        <v>19.85</v>
      </c>
      <c r="D31" s="20"/>
      <c r="E31" s="20">
        <v>19.85</v>
      </c>
      <c r="F31" s="41"/>
    </row>
    <row r="32" spans="1:6" ht="19.5" customHeight="1">
      <c r="A32" s="40"/>
      <c r="B32" s="40" t="s">
        <v>209</v>
      </c>
      <c r="C32" s="20">
        <v>5.89</v>
      </c>
      <c r="D32" s="20"/>
      <c r="E32" s="20">
        <v>5.89</v>
      </c>
      <c r="F32" s="41"/>
    </row>
    <row r="33" spans="1:6" ht="19.5" customHeight="1">
      <c r="A33" s="40"/>
      <c r="B33" s="40"/>
      <c r="C33" s="20"/>
      <c r="D33" s="20"/>
      <c r="E33" s="20"/>
      <c r="F33" s="41"/>
    </row>
    <row r="34" spans="1:6" ht="19.5" customHeight="1">
      <c r="A34" s="40"/>
      <c r="B34" s="40"/>
      <c r="C34" s="20"/>
      <c r="D34" s="20"/>
      <c r="E34" s="20"/>
      <c r="F34" s="41"/>
    </row>
    <row r="35" spans="1:6" ht="19.5" customHeight="1">
      <c r="A35" s="40"/>
      <c r="B35" s="40"/>
      <c r="C35" s="20"/>
      <c r="D35" s="20"/>
      <c r="E35" s="20"/>
      <c r="F35" s="41"/>
    </row>
    <row r="36" spans="1:6" ht="19.5" customHeight="1">
      <c r="A36" s="40" t="s">
        <v>182</v>
      </c>
      <c r="B36" s="40"/>
      <c r="C36" s="20"/>
      <c r="D36" s="20"/>
      <c r="E36" s="20"/>
      <c r="F36" s="41"/>
    </row>
    <row r="37" spans="1:6" ht="20.25" customHeight="1">
      <c r="A37" s="27" t="s">
        <v>210</v>
      </c>
      <c r="B37" s="27"/>
      <c r="C37" s="27"/>
      <c r="D37" s="27"/>
      <c r="E37" s="27"/>
      <c r="F37" s="27"/>
    </row>
  </sheetData>
  <sheetProtection/>
  <mergeCells count="9">
    <mergeCell ref="A1:F1"/>
    <mergeCell ref="A3:B3"/>
    <mergeCell ref="A4:B4"/>
    <mergeCell ref="A6:B6"/>
    <mergeCell ref="A37:F37"/>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12" sqref="A12"/>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211</v>
      </c>
      <c r="B1" s="29"/>
      <c r="C1" s="29"/>
      <c r="D1" s="29"/>
      <c r="E1" s="29"/>
      <c r="F1" s="29"/>
      <c r="G1" s="29"/>
      <c r="H1" s="29"/>
      <c r="I1" s="34"/>
      <c r="J1" s="34"/>
      <c r="K1" s="34"/>
    </row>
    <row r="2" spans="1:11" ht="27.75" customHeight="1">
      <c r="A2" s="29"/>
      <c r="B2" s="29"/>
      <c r="C2" s="29"/>
      <c r="D2" s="29"/>
      <c r="E2" s="29"/>
      <c r="F2" s="29"/>
      <c r="G2" s="29"/>
      <c r="H2" s="30" t="s">
        <v>212</v>
      </c>
      <c r="I2" s="34"/>
      <c r="J2" s="34"/>
      <c r="K2" s="34"/>
    </row>
    <row r="3" spans="1:10" ht="14.25" customHeight="1">
      <c r="A3" s="3" t="s">
        <v>28</v>
      </c>
      <c r="B3" s="3"/>
      <c r="C3" s="31"/>
      <c r="D3" s="31"/>
      <c r="E3" s="31"/>
      <c r="F3" s="31"/>
      <c r="G3" s="31"/>
      <c r="H3" s="32" t="s">
        <v>29</v>
      </c>
      <c r="I3" s="31"/>
      <c r="J3" s="31"/>
    </row>
    <row r="4" spans="1:8" ht="25.5" customHeight="1">
      <c r="A4" s="33" t="s">
        <v>213</v>
      </c>
      <c r="B4" s="33"/>
      <c r="C4" s="33"/>
      <c r="D4" s="33"/>
      <c r="E4" s="33"/>
      <c r="F4" s="33"/>
      <c r="G4" s="33" t="s">
        <v>201</v>
      </c>
      <c r="H4" s="33" t="s">
        <v>202</v>
      </c>
    </row>
    <row r="5" spans="1:8" ht="23.25" customHeight="1">
      <c r="A5" s="33" t="s">
        <v>169</v>
      </c>
      <c r="B5" s="33" t="s">
        <v>214</v>
      </c>
      <c r="C5" s="33" t="s">
        <v>203</v>
      </c>
      <c r="D5" s="33" t="s">
        <v>215</v>
      </c>
      <c r="E5" s="33"/>
      <c r="F5" s="33"/>
      <c r="G5" s="33"/>
      <c r="H5" s="33"/>
    </row>
    <row r="6" spans="1:8" ht="38.25" customHeight="1">
      <c r="A6" s="33"/>
      <c r="B6" s="33"/>
      <c r="C6" s="33"/>
      <c r="D6" s="7" t="s">
        <v>169</v>
      </c>
      <c r="E6" s="7" t="s">
        <v>216</v>
      </c>
      <c r="F6" s="7" t="s">
        <v>207</v>
      </c>
      <c r="G6" s="33"/>
      <c r="H6" s="33"/>
    </row>
    <row r="7" spans="1:8" ht="19.5" customHeight="1">
      <c r="A7" s="16">
        <v>1</v>
      </c>
      <c r="B7" s="16">
        <v>2</v>
      </c>
      <c r="C7" s="16">
        <v>3</v>
      </c>
      <c r="D7" s="16">
        <v>4</v>
      </c>
      <c r="E7" s="16">
        <v>5</v>
      </c>
      <c r="F7" s="16">
        <v>6</v>
      </c>
      <c r="G7" s="16">
        <v>7</v>
      </c>
      <c r="H7" s="16">
        <v>8</v>
      </c>
    </row>
    <row r="8" spans="1:8" ht="19.5" customHeight="1">
      <c r="A8" s="20">
        <v>8.96</v>
      </c>
      <c r="B8" s="20">
        <v>0</v>
      </c>
      <c r="C8" s="20">
        <v>6.03</v>
      </c>
      <c r="D8" s="20">
        <v>2.93</v>
      </c>
      <c r="E8" s="20"/>
      <c r="F8" s="20">
        <v>2.93</v>
      </c>
      <c r="G8" s="20">
        <v>1.63</v>
      </c>
      <c r="H8" s="20">
        <v>3.67</v>
      </c>
    </row>
    <row r="9" spans="1:8" ht="20.25" customHeight="1">
      <c r="A9" s="27" t="s">
        <v>217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00000000000001" bottom="0.7900000000000001"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简单的幸福</cp:lastModifiedBy>
  <cp:lastPrinted>2017-06-19T01:48:46Z</cp:lastPrinted>
  <dcterms:created xsi:type="dcterms:W3CDTF">2016-01-19T03:04:57Z</dcterms:created>
  <dcterms:modified xsi:type="dcterms:W3CDTF">2019-09-02T07:46:31Z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