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1" sheetId="1" r:id="rId1"/>
    <sheet name="Sheet3" sheetId="3" r:id="rId2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<sst xmlns="http://schemas.openxmlformats.org/spreadsheetml/2006/main" count="74" uniqueCount="47">
  <si>
    <t>安康市紫阳县2023年中央财政以工代赈任务计划资金需求表</t>
  </si>
  <si>
    <t>序号</t>
  </si>
  <si>
    <t>县(市、区）</t>
  </si>
  <si>
    <t>项目名称</t>
  </si>
  <si>
    <t>主要建设内容</t>
  </si>
  <si>
    <t>拟开工日期（年/月）</t>
  </si>
  <si>
    <t>拟完工日期（年/月）</t>
  </si>
  <si>
    <t>资金类别</t>
  </si>
  <si>
    <t>需求额度</t>
  </si>
  <si>
    <t>（万元）</t>
  </si>
  <si>
    <t>总投资</t>
  </si>
  <si>
    <t>中央财政以工代赈资金</t>
  </si>
  <si>
    <t>其他资金</t>
  </si>
  <si>
    <t xml:space="preserve">
紫阳县</t>
  </si>
  <si>
    <r>
      <rPr>
        <sz val="22"/>
        <rFont val="宋体"/>
        <charset val="134"/>
        <scheme val="minor"/>
      </rPr>
      <t>紫阳县</t>
    </r>
    <r>
      <rPr>
        <b/>
        <sz val="22"/>
        <rFont val="宋体"/>
        <charset val="134"/>
        <scheme val="minor"/>
      </rPr>
      <t>城关镇</t>
    </r>
    <r>
      <rPr>
        <sz val="22"/>
        <rFont val="宋体"/>
        <charset val="134"/>
        <scheme val="minor"/>
      </rPr>
      <t>2023年中央财政以工代赈项目</t>
    </r>
  </si>
  <si>
    <r>
      <rPr>
        <b/>
        <sz val="28"/>
        <rFont val="宋体"/>
        <charset val="134"/>
        <scheme val="minor"/>
      </rPr>
      <t>楠木村水毁道路恢复工程：</t>
    </r>
    <r>
      <rPr>
        <sz val="28"/>
        <rFont val="宋体"/>
        <charset val="134"/>
        <scheme val="minor"/>
      </rPr>
      <t>新建毛石混凝土挡墙575m³；</t>
    </r>
    <r>
      <rPr>
        <b/>
        <sz val="28"/>
        <rFont val="宋体"/>
        <charset val="134"/>
        <scheme val="minor"/>
      </rPr>
      <t>大力滩村水毁道路恢复工程：</t>
    </r>
    <r>
      <rPr>
        <sz val="28"/>
        <rFont val="宋体"/>
        <charset val="134"/>
        <scheme val="minor"/>
      </rPr>
      <t>新建浆砌石挡墙2410m³、铺设混泥土路面390m，盖板涵2处，安装波形护栏400m；</t>
    </r>
    <r>
      <rPr>
        <b/>
        <sz val="28"/>
        <rFont val="宋体"/>
        <charset val="134"/>
        <scheme val="minor"/>
      </rPr>
      <t>城关镇青中村周应学门前水毁道路恢复工程</t>
    </r>
    <r>
      <rPr>
        <sz val="28"/>
        <rFont val="宋体"/>
        <charset val="134"/>
        <scheme val="minor"/>
      </rPr>
      <t>:新建M7.5浆砌片石挡墙307m³，c20片石混凝土141m³、C30混泥土路面硬化200㎡、水沟70m，安装护栏40m。</t>
    </r>
  </si>
  <si>
    <t>紫阳县</t>
  </si>
  <si>
    <r>
      <rPr>
        <sz val="22"/>
        <rFont val="宋体"/>
        <charset val="134"/>
        <scheme val="minor"/>
      </rPr>
      <t>紫阳县</t>
    </r>
    <r>
      <rPr>
        <b/>
        <sz val="22"/>
        <rFont val="宋体"/>
        <charset val="134"/>
        <scheme val="minor"/>
      </rPr>
      <t>焕古镇</t>
    </r>
    <r>
      <rPr>
        <sz val="22"/>
        <rFont val="宋体"/>
        <charset val="134"/>
        <scheme val="minor"/>
      </rPr>
      <t>2023年中央财政以工代赈项目</t>
    </r>
  </si>
  <si>
    <r>
      <rPr>
        <b/>
        <sz val="28"/>
        <rFont val="宋体"/>
        <charset val="134"/>
        <scheme val="minor"/>
      </rPr>
      <t>大连村水毁道路恢复工程：</t>
    </r>
    <r>
      <rPr>
        <sz val="28"/>
        <rFont val="宋体"/>
        <charset val="134"/>
        <scheme val="minor"/>
      </rPr>
      <t>新建浆砌石挡墙2710m³。</t>
    </r>
  </si>
  <si>
    <r>
      <rPr>
        <sz val="22"/>
        <rFont val="宋体"/>
        <charset val="134"/>
        <scheme val="minor"/>
      </rPr>
      <t>紫阳县</t>
    </r>
    <r>
      <rPr>
        <b/>
        <sz val="22"/>
        <rFont val="宋体"/>
        <charset val="134"/>
        <scheme val="minor"/>
      </rPr>
      <t>红椿镇</t>
    </r>
    <r>
      <rPr>
        <sz val="22"/>
        <rFont val="宋体"/>
        <charset val="134"/>
        <scheme val="minor"/>
      </rPr>
      <t>2023年中央财政以工代赈项目</t>
    </r>
  </si>
  <si>
    <r>
      <rPr>
        <b/>
        <sz val="28"/>
        <rFont val="宋体"/>
        <charset val="134"/>
        <scheme val="minor"/>
      </rPr>
      <t>集镇三期安置点（社区工厂）至河堤路（铁铺垭子）道路改造工程：</t>
    </r>
    <r>
      <rPr>
        <sz val="28"/>
        <rFont val="宋体"/>
        <charset val="134"/>
        <scheme val="minor"/>
      </rPr>
      <t>硬化道路1.2km，配套建设排水沟1.2km、安全护栏500m；</t>
    </r>
    <r>
      <rPr>
        <b/>
        <sz val="28"/>
        <rFont val="宋体"/>
        <charset val="134"/>
        <scheme val="minor"/>
      </rPr>
      <t>白兔村道路硬化工程:</t>
    </r>
    <r>
      <rPr>
        <sz val="28"/>
        <rFont val="宋体"/>
        <charset val="134"/>
        <scheme val="minor"/>
      </rPr>
      <t>硬化道路0.9km。</t>
    </r>
  </si>
  <si>
    <r>
      <rPr>
        <sz val="22"/>
        <rFont val="宋体"/>
        <charset val="134"/>
        <scheme val="minor"/>
      </rPr>
      <t>紫阳县</t>
    </r>
    <r>
      <rPr>
        <b/>
        <sz val="22"/>
        <rFont val="宋体"/>
        <charset val="134"/>
        <scheme val="minor"/>
      </rPr>
      <t>双安镇</t>
    </r>
    <r>
      <rPr>
        <sz val="22"/>
        <rFont val="宋体"/>
        <charset val="134"/>
        <scheme val="minor"/>
      </rPr>
      <t>2023年中央财政以工代赈项目</t>
    </r>
  </si>
  <si>
    <r>
      <rPr>
        <b/>
        <sz val="28"/>
        <rFont val="宋体"/>
        <charset val="134"/>
        <scheme val="minor"/>
      </rPr>
      <t>双安镇四合村水毁道路恢复工程：</t>
    </r>
    <r>
      <rPr>
        <sz val="28"/>
        <rFont val="宋体"/>
        <charset val="134"/>
        <scheme val="minor"/>
      </rPr>
      <t>新建m7.5浆砌片石挡墙236m³、混凝土台柱及承台79m³；</t>
    </r>
    <r>
      <rPr>
        <b/>
        <sz val="28"/>
        <rFont val="宋体"/>
        <charset val="134"/>
        <scheme val="minor"/>
      </rPr>
      <t>白马村三组连接国道541道路改造工程：</t>
    </r>
    <r>
      <rPr>
        <sz val="28"/>
        <rFont val="宋体"/>
        <charset val="134"/>
        <scheme val="minor"/>
      </rPr>
      <t>改造及硬化道路880m，配套路肩及水沟；</t>
    </r>
    <r>
      <rPr>
        <b/>
        <sz val="28"/>
        <rFont val="宋体"/>
        <charset val="134"/>
        <scheme val="minor"/>
      </rPr>
      <t>林本河村至白马村连接道路：</t>
    </r>
    <r>
      <rPr>
        <sz val="28"/>
        <rFont val="宋体"/>
        <charset val="134"/>
        <scheme val="minor"/>
      </rPr>
      <t>新建道路路基3.9km。</t>
    </r>
  </si>
  <si>
    <r>
      <rPr>
        <sz val="22"/>
        <rFont val="宋体"/>
        <charset val="134"/>
        <scheme val="minor"/>
      </rPr>
      <t>紫阳县</t>
    </r>
    <r>
      <rPr>
        <b/>
        <sz val="22"/>
        <rFont val="宋体"/>
        <charset val="134"/>
        <scheme val="minor"/>
      </rPr>
      <t>蒿坪镇</t>
    </r>
    <r>
      <rPr>
        <sz val="22"/>
        <rFont val="宋体"/>
        <charset val="134"/>
        <scheme val="minor"/>
      </rPr>
      <t>2023年中央财政以工代赈项目</t>
    </r>
  </si>
  <si>
    <r>
      <rPr>
        <b/>
        <sz val="28"/>
        <rFont val="宋体"/>
        <charset val="134"/>
        <scheme val="minor"/>
      </rPr>
      <t>蒿坪镇红旗社区水毁道路恢复工程：</t>
    </r>
    <r>
      <rPr>
        <sz val="28"/>
        <rFont val="宋体"/>
        <charset val="134"/>
        <scheme val="minor"/>
      </rPr>
      <t>新建m7.5浆砌石挡墙177m³、c15片石混凝土118m³。</t>
    </r>
    <r>
      <rPr>
        <b/>
        <sz val="28"/>
        <rFont val="宋体"/>
        <charset val="134"/>
        <scheme val="minor"/>
      </rPr>
      <t>金石村1、2组道路改造工程：</t>
    </r>
    <r>
      <rPr>
        <sz val="28"/>
        <rFont val="宋体"/>
        <charset val="134"/>
        <scheme val="minor"/>
      </rPr>
      <t>改造道路800m，硬化道路170m，新建挡墙640m³、排水沟800m；铺设排水排污管道共1200m</t>
    </r>
    <r>
      <rPr>
        <b/>
        <sz val="28"/>
        <rFont val="宋体"/>
        <charset val="134"/>
        <scheme val="minor"/>
      </rPr>
      <t>。</t>
    </r>
  </si>
  <si>
    <t>附件2</t>
  </si>
  <si>
    <t>紫阳县2023年部分中央财政以工代赈任务计划项目资金分配表</t>
  </si>
  <si>
    <t>子项目名称</t>
  </si>
  <si>
    <t>项目总投资（万元）</t>
  </si>
  <si>
    <t>下达中央财政以工代赈资金（万元）</t>
  </si>
  <si>
    <t>其中地方配套资金（万元）</t>
  </si>
  <si>
    <r>
      <rPr>
        <sz val="16"/>
        <rFont val="宋体"/>
        <charset val="134"/>
        <scheme val="minor"/>
      </rPr>
      <t>紫阳县</t>
    </r>
    <r>
      <rPr>
        <b/>
        <sz val="16"/>
        <rFont val="宋体"/>
        <charset val="134"/>
        <scheme val="minor"/>
      </rPr>
      <t>焕古镇</t>
    </r>
    <r>
      <rPr>
        <sz val="16"/>
        <rFont val="宋体"/>
        <charset val="134"/>
        <scheme val="minor"/>
      </rPr>
      <t>2023年中央财政以工代赈项目</t>
    </r>
  </si>
  <si>
    <r>
      <rPr>
        <b/>
        <sz val="16"/>
        <rFont val="宋体"/>
        <charset val="134"/>
        <scheme val="minor"/>
      </rPr>
      <t>大连村水毁道路恢复工程：</t>
    </r>
    <r>
      <rPr>
        <sz val="16"/>
        <rFont val="宋体"/>
        <charset val="134"/>
        <scheme val="minor"/>
      </rPr>
      <t>新建浆砌石挡墙2710m³。</t>
    </r>
  </si>
  <si>
    <t>大连村水毁道路恢复工程</t>
  </si>
  <si>
    <r>
      <rPr>
        <sz val="16"/>
        <rFont val="宋体"/>
        <charset val="134"/>
        <scheme val="minor"/>
      </rPr>
      <t>紫阳县</t>
    </r>
    <r>
      <rPr>
        <b/>
        <sz val="16"/>
        <rFont val="宋体"/>
        <charset val="134"/>
        <scheme val="minor"/>
      </rPr>
      <t>红椿镇</t>
    </r>
    <r>
      <rPr>
        <sz val="16"/>
        <rFont val="宋体"/>
        <charset val="134"/>
        <scheme val="minor"/>
      </rPr>
      <t>2023年中央财政以工代赈项目</t>
    </r>
  </si>
  <si>
    <r>
      <rPr>
        <b/>
        <sz val="16"/>
        <rFont val="宋体"/>
        <charset val="134"/>
        <scheme val="minor"/>
      </rPr>
      <t>集镇三期安置点（社区工厂）至河堤路（铁铺垭子）道路改造工程：</t>
    </r>
    <r>
      <rPr>
        <sz val="16"/>
        <rFont val="宋体"/>
        <charset val="134"/>
        <scheme val="minor"/>
      </rPr>
      <t>硬化道路1.2km，配套建设排水沟1.2km、安全护栏500m；</t>
    </r>
    <r>
      <rPr>
        <b/>
        <sz val="16"/>
        <rFont val="宋体"/>
        <charset val="134"/>
        <scheme val="minor"/>
      </rPr>
      <t>白兔村道路硬化工程:</t>
    </r>
    <r>
      <rPr>
        <sz val="16"/>
        <rFont val="宋体"/>
        <charset val="134"/>
        <scheme val="minor"/>
      </rPr>
      <t>硬化道路0.9km。</t>
    </r>
  </si>
  <si>
    <t>集镇三期安置点（社区工厂）至河堤路（铁铺垭子）道路改造工程</t>
  </si>
  <si>
    <t>白兔村道路硬化工程</t>
  </si>
  <si>
    <r>
      <rPr>
        <sz val="16"/>
        <rFont val="宋体"/>
        <charset val="134"/>
        <scheme val="minor"/>
      </rPr>
      <t>紫阳县</t>
    </r>
    <r>
      <rPr>
        <b/>
        <sz val="16"/>
        <rFont val="宋体"/>
        <charset val="134"/>
        <scheme val="minor"/>
      </rPr>
      <t>双安镇</t>
    </r>
    <r>
      <rPr>
        <sz val="16"/>
        <rFont val="宋体"/>
        <charset val="134"/>
        <scheme val="minor"/>
      </rPr>
      <t>2023年中央财政以工代赈项目</t>
    </r>
  </si>
  <si>
    <r>
      <rPr>
        <b/>
        <sz val="16"/>
        <rFont val="宋体"/>
        <charset val="134"/>
        <scheme val="minor"/>
      </rPr>
      <t>双安镇四合村水毁道路恢复工程：</t>
    </r>
    <r>
      <rPr>
        <sz val="16"/>
        <rFont val="宋体"/>
        <charset val="134"/>
        <scheme val="minor"/>
      </rPr>
      <t>新建m7.5浆砌片石挡墙236m³、混凝土台柱及承台79m³；</t>
    </r>
    <r>
      <rPr>
        <b/>
        <sz val="16"/>
        <rFont val="宋体"/>
        <charset val="134"/>
        <scheme val="minor"/>
      </rPr>
      <t>白马村三组连接国道541道路改造工程：</t>
    </r>
    <r>
      <rPr>
        <sz val="16"/>
        <rFont val="宋体"/>
        <charset val="134"/>
        <scheme val="minor"/>
      </rPr>
      <t>改造及硬化道路880m，配套路肩及水沟；</t>
    </r>
    <r>
      <rPr>
        <b/>
        <sz val="16"/>
        <rFont val="宋体"/>
        <charset val="134"/>
        <scheme val="minor"/>
      </rPr>
      <t>林本河村至白马村连接道路工程：</t>
    </r>
    <r>
      <rPr>
        <sz val="16"/>
        <rFont val="宋体"/>
        <charset val="134"/>
        <scheme val="minor"/>
      </rPr>
      <t>新建道路路基3.9km。</t>
    </r>
  </si>
  <si>
    <t>双安镇四合村水毁道路恢复工程</t>
  </si>
  <si>
    <t>白马村三组连接国道541道路改造工程</t>
  </si>
  <si>
    <t>林本河村至白马村连接道路工程</t>
  </si>
  <si>
    <r>
      <rPr>
        <sz val="16"/>
        <rFont val="宋体"/>
        <charset val="134"/>
        <scheme val="minor"/>
      </rPr>
      <t>紫阳县</t>
    </r>
    <r>
      <rPr>
        <b/>
        <sz val="16"/>
        <rFont val="宋体"/>
        <charset val="134"/>
        <scheme val="minor"/>
      </rPr>
      <t>蒿坪镇</t>
    </r>
    <r>
      <rPr>
        <sz val="16"/>
        <rFont val="宋体"/>
        <charset val="134"/>
        <scheme val="minor"/>
      </rPr>
      <t>2023年中央财政以工代赈项目</t>
    </r>
  </si>
  <si>
    <r>
      <rPr>
        <b/>
        <sz val="16"/>
        <rFont val="宋体"/>
        <charset val="134"/>
        <scheme val="minor"/>
      </rPr>
      <t>蒿坪镇红旗社区水毁道路恢复工程：</t>
    </r>
    <r>
      <rPr>
        <sz val="16"/>
        <rFont val="宋体"/>
        <charset val="134"/>
        <scheme val="minor"/>
      </rPr>
      <t>新建m7.5浆砌石挡墙177m³、c15片石混凝土118m³。</t>
    </r>
    <r>
      <rPr>
        <b/>
        <sz val="16"/>
        <rFont val="宋体"/>
        <charset val="134"/>
        <scheme val="minor"/>
      </rPr>
      <t>金石村1、2组道路改造工程：</t>
    </r>
    <r>
      <rPr>
        <sz val="16"/>
        <rFont val="宋体"/>
        <charset val="134"/>
        <scheme val="minor"/>
      </rPr>
      <t>改造道路800m，硬化道路170m，新建挡墙640m³、排水沟800m；铺设排水排污管道共1200m</t>
    </r>
    <r>
      <rPr>
        <b/>
        <sz val="16"/>
        <rFont val="宋体"/>
        <charset val="134"/>
        <scheme val="minor"/>
      </rPr>
      <t>。</t>
    </r>
  </si>
  <si>
    <t>蒿坪镇红旗社区水毁道路恢复工程</t>
  </si>
  <si>
    <t>金石村1、2组道路改造工程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</si>
</sst>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28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  <scheme val="minor"/>
    </font>
    <font>
      <sz val="2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="50" zoomScaleNormal="50" workbookViewId="0">
      <selection activeCell="A1" sqref="$A1:$XFD1048576"/>
    </sheetView>
  </sheetViews>
  <sheetFormatPr defaultColWidth="9" defaultRowHeight="13.5"/>
  <cols>
    <col min="1" max="1" width="16.5333333333333" customWidth="1"/>
    <col min="2" max="2" width="31.75" customWidth="1"/>
    <col min="3" max="3" width="41.625" customWidth="1"/>
    <col min="4" max="4" width="137.5" customWidth="1"/>
    <col min="5" max="5" width="27" customWidth="1"/>
    <col min="6" max="6" width="25.75" customWidth="1"/>
    <col min="7" max="7" width="51.5083333333333" customWidth="1"/>
    <col min="8" max="8" width="47.25" customWidth="1"/>
    <col min="9" max="9" width="23.7166666666667" customWidth="1"/>
  </cols>
  <sheetData>
    <row r="1" ht="80" customHeight="1" spans="1:10">
      <c r="A1" s="4" t="s">
        <v>0</v>
      </c>
      <c r="B1" s="39"/>
      <c r="C1" s="39"/>
      <c r="D1" s="39"/>
      <c r="E1" s="39"/>
      <c r="F1" s="39"/>
      <c r="G1" s="39"/>
      <c r="H1" s="39"/>
      <c r="I1" s="57"/>
      <c r="J1" s="57"/>
    </row>
    <row r="2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39"/>
      <c r="J2" s="57"/>
    </row>
    <row r="3" spans="1:10">
      <c r="A3" s="40"/>
      <c r="B3" s="40"/>
      <c r="C3" s="40"/>
      <c r="D3" s="40"/>
      <c r="E3" s="40"/>
      <c r="F3" s="40"/>
      <c r="G3" s="40"/>
      <c r="H3" s="40"/>
      <c r="I3" s="39"/>
      <c r="J3" s="57"/>
    </row>
    <row r="4" ht="136" customHeight="1" spans="1:10">
      <c r="A4" s="40"/>
      <c r="B4" s="40"/>
      <c r="C4" s="40"/>
      <c r="D4" s="40"/>
      <c r="E4" s="40"/>
      <c r="F4" s="40"/>
      <c r="G4" s="40"/>
      <c r="H4" s="40" t="s">
        <v>9</v>
      </c>
      <c r="I4" s="57"/>
      <c r="J4" s="57"/>
    </row>
    <row r="5" ht="39" customHeight="1" spans="1:10">
      <c r="A5" s="41"/>
      <c r="B5" s="42"/>
      <c r="C5" s="42"/>
      <c r="D5" s="43"/>
      <c r="E5" s="44"/>
      <c r="F5" s="44"/>
      <c r="G5" s="40" t="s">
        <v>10</v>
      </c>
      <c r="H5" s="45">
        <f>H8+H11+H14+H17+H20</f>
        <v>1025</v>
      </c>
      <c r="I5" s="58"/>
      <c r="J5" s="57"/>
    </row>
    <row r="6" ht="46" customHeight="1" spans="1:10">
      <c r="A6" s="41"/>
      <c r="B6" s="42"/>
      <c r="C6" s="42"/>
      <c r="D6" s="43"/>
      <c r="E6" s="44"/>
      <c r="F6" s="44"/>
      <c r="G6" s="40" t="s">
        <v>11</v>
      </c>
      <c r="H6" s="40">
        <f>H9+H12+H15+H18+H21</f>
        <v>900</v>
      </c>
      <c r="I6" s="58"/>
      <c r="J6" s="57"/>
    </row>
    <row r="7" ht="57" customHeight="1" spans="1:10">
      <c r="A7" s="41"/>
      <c r="B7" s="42"/>
      <c r="C7" s="42"/>
      <c r="D7" s="43"/>
      <c r="E7" s="44"/>
      <c r="F7" s="44"/>
      <c r="G7" s="46" t="s">
        <v>12</v>
      </c>
      <c r="H7" s="47">
        <f>H10+H13+H16+H19+H22</f>
        <v>125</v>
      </c>
      <c r="I7" s="58"/>
      <c r="J7" s="57"/>
    </row>
    <row r="8" ht="90" customHeight="1" spans="1:10">
      <c r="A8" s="48">
        <v>1</v>
      </c>
      <c r="B8" s="49" t="s">
        <v>13</v>
      </c>
      <c r="C8" s="49" t="s">
        <v>14</v>
      </c>
      <c r="D8" s="50" t="s">
        <v>15</v>
      </c>
      <c r="E8" s="51">
        <v>2022.12</v>
      </c>
      <c r="F8" s="51">
        <v>2023.6</v>
      </c>
      <c r="G8" s="52" t="s">
        <v>10</v>
      </c>
      <c r="H8" s="53">
        <v>295</v>
      </c>
      <c r="I8" s="58"/>
      <c r="J8" s="57"/>
    </row>
    <row r="9" ht="90" customHeight="1" spans="1:10">
      <c r="A9" s="48"/>
      <c r="B9" s="49"/>
      <c r="C9" s="49"/>
      <c r="D9" s="50"/>
      <c r="E9" s="51"/>
      <c r="F9" s="51"/>
      <c r="G9" s="52" t="s">
        <v>11</v>
      </c>
      <c r="H9" s="52">
        <v>290</v>
      </c>
      <c r="I9" s="58"/>
      <c r="J9" s="57"/>
    </row>
    <row r="10" ht="90" customHeight="1" spans="1:9">
      <c r="A10" s="48"/>
      <c r="B10" s="49"/>
      <c r="C10" s="49"/>
      <c r="D10" s="50"/>
      <c r="E10" s="51"/>
      <c r="F10" s="51"/>
      <c r="G10" s="54" t="s">
        <v>12</v>
      </c>
      <c r="H10" s="55">
        <v>5</v>
      </c>
      <c r="I10" s="59"/>
    </row>
    <row r="11" ht="50" customHeight="1" spans="1:9">
      <c r="A11" s="48">
        <v>2</v>
      </c>
      <c r="B11" s="49" t="s">
        <v>16</v>
      </c>
      <c r="C11" s="49" t="s">
        <v>17</v>
      </c>
      <c r="D11" s="56" t="s">
        <v>18</v>
      </c>
      <c r="E11" s="51">
        <v>2022.12</v>
      </c>
      <c r="F11" s="51">
        <v>2023.6</v>
      </c>
      <c r="G11" s="52" t="s">
        <v>10</v>
      </c>
      <c r="H11" s="53">
        <v>110</v>
      </c>
      <c r="I11" s="59"/>
    </row>
    <row r="12" ht="50" customHeight="1" spans="1:9">
      <c r="A12" s="48"/>
      <c r="B12" s="49"/>
      <c r="C12" s="49"/>
      <c r="D12" s="56"/>
      <c r="E12" s="51"/>
      <c r="F12" s="51"/>
      <c r="G12" s="52" t="s">
        <v>11</v>
      </c>
      <c r="H12" s="52">
        <v>105</v>
      </c>
      <c r="I12" s="59"/>
    </row>
    <row r="13" ht="50" customHeight="1" spans="1:9">
      <c r="A13" s="48"/>
      <c r="B13" s="49"/>
      <c r="C13" s="49"/>
      <c r="D13" s="56"/>
      <c r="E13" s="51"/>
      <c r="F13" s="51"/>
      <c r="G13" s="54" t="s">
        <v>12</v>
      </c>
      <c r="H13" s="55">
        <v>5</v>
      </c>
      <c r="I13" s="59"/>
    </row>
    <row r="14" ht="60" customHeight="1" spans="1:9">
      <c r="A14" s="48">
        <v>3</v>
      </c>
      <c r="B14" s="49" t="s">
        <v>16</v>
      </c>
      <c r="C14" s="49" t="s">
        <v>19</v>
      </c>
      <c r="D14" s="50" t="s">
        <v>20</v>
      </c>
      <c r="E14" s="51">
        <v>2022.12</v>
      </c>
      <c r="F14" s="51">
        <v>2023.7</v>
      </c>
      <c r="G14" s="52" t="s">
        <v>10</v>
      </c>
      <c r="H14" s="53">
        <v>210</v>
      </c>
      <c r="I14" s="59"/>
    </row>
    <row r="15" ht="60" customHeight="1" spans="1:9">
      <c r="A15" s="48"/>
      <c r="B15" s="49"/>
      <c r="C15" s="49"/>
      <c r="D15" s="50"/>
      <c r="E15" s="51"/>
      <c r="F15" s="51"/>
      <c r="G15" s="52" t="s">
        <v>11</v>
      </c>
      <c r="H15" s="52">
        <v>200</v>
      </c>
      <c r="I15" s="59"/>
    </row>
    <row r="16" ht="60" customHeight="1" spans="1:9">
      <c r="A16" s="48"/>
      <c r="B16" s="49"/>
      <c r="C16" s="49"/>
      <c r="D16" s="50"/>
      <c r="E16" s="51"/>
      <c r="F16" s="51"/>
      <c r="G16" s="54" t="s">
        <v>12</v>
      </c>
      <c r="H16" s="55">
        <v>10</v>
      </c>
      <c r="I16" s="59"/>
    </row>
    <row r="17" ht="80" customHeight="1" spans="1:9">
      <c r="A17" s="48">
        <v>4</v>
      </c>
      <c r="B17" s="49" t="s">
        <v>16</v>
      </c>
      <c r="C17" s="49" t="s">
        <v>21</v>
      </c>
      <c r="D17" s="50" t="s">
        <v>22</v>
      </c>
      <c r="E17" s="51">
        <v>2022.12</v>
      </c>
      <c r="F17" s="51">
        <v>2023.7</v>
      </c>
      <c r="G17" s="52" t="s">
        <v>10</v>
      </c>
      <c r="H17" s="53">
        <v>250</v>
      </c>
      <c r="I17" s="59"/>
    </row>
    <row r="18" ht="80" customHeight="1" spans="1:9">
      <c r="A18" s="48"/>
      <c r="B18" s="49"/>
      <c r="C18" s="49"/>
      <c r="D18" s="50"/>
      <c r="E18" s="51"/>
      <c r="F18" s="51"/>
      <c r="G18" s="52" t="s">
        <v>11</v>
      </c>
      <c r="H18" s="52">
        <v>150</v>
      </c>
      <c r="I18" s="59"/>
    </row>
    <row r="19" ht="80" customHeight="1" spans="1:9">
      <c r="A19" s="48"/>
      <c r="B19" s="49"/>
      <c r="C19" s="49"/>
      <c r="D19" s="50"/>
      <c r="E19" s="51"/>
      <c r="F19" s="51"/>
      <c r="G19" s="54" t="s">
        <v>12</v>
      </c>
      <c r="H19" s="55">
        <v>100</v>
      </c>
      <c r="I19" s="59"/>
    </row>
    <row r="20" ht="80" customHeight="1" spans="1:10">
      <c r="A20" s="48">
        <v>5</v>
      </c>
      <c r="B20" s="49" t="s">
        <v>16</v>
      </c>
      <c r="C20" s="49" t="s">
        <v>23</v>
      </c>
      <c r="D20" s="50" t="s">
        <v>24</v>
      </c>
      <c r="E20" s="51">
        <v>2022.12</v>
      </c>
      <c r="F20" s="51">
        <v>2023.6</v>
      </c>
      <c r="G20" s="52" t="s">
        <v>10</v>
      </c>
      <c r="H20" s="53">
        <v>160</v>
      </c>
      <c r="I20" s="57"/>
      <c r="J20" s="57"/>
    </row>
    <row r="21" ht="80" customHeight="1" spans="1:10">
      <c r="A21" s="48"/>
      <c r="B21" s="49"/>
      <c r="C21" s="49"/>
      <c r="D21" s="50"/>
      <c r="E21" s="51"/>
      <c r="F21" s="51"/>
      <c r="G21" s="52" t="s">
        <v>11</v>
      </c>
      <c r="H21" s="52">
        <v>155</v>
      </c>
      <c r="I21" s="57"/>
      <c r="J21" s="57"/>
    </row>
    <row r="22" customFormat="1" ht="80" customHeight="1" spans="1:8">
      <c r="A22" s="48"/>
      <c r="B22" s="49"/>
      <c r="C22" s="49"/>
      <c r="D22" s="50"/>
      <c r="E22" s="51"/>
      <c r="F22" s="51"/>
      <c r="G22" s="54" t="s">
        <v>12</v>
      </c>
      <c r="H22" s="55">
        <v>5</v>
      </c>
    </row>
  </sheetData>
  <mergeCells count="46">
    <mergeCell ref="A1:H1"/>
    <mergeCell ref="A2:A4"/>
    <mergeCell ref="A5:A7"/>
    <mergeCell ref="A8:A10"/>
    <mergeCell ref="A11:A13"/>
    <mergeCell ref="A14:A16"/>
    <mergeCell ref="A17:A19"/>
    <mergeCell ref="A20:A22"/>
    <mergeCell ref="B2:B4"/>
    <mergeCell ref="B5:B7"/>
    <mergeCell ref="B8:B10"/>
    <mergeCell ref="B11:B13"/>
    <mergeCell ref="B14:B16"/>
    <mergeCell ref="B17:B19"/>
    <mergeCell ref="B20:B22"/>
    <mergeCell ref="C2:C4"/>
    <mergeCell ref="C5:C7"/>
    <mergeCell ref="C8:C10"/>
    <mergeCell ref="C11:C13"/>
    <mergeCell ref="C14:C16"/>
    <mergeCell ref="C17:C19"/>
    <mergeCell ref="C20:C22"/>
    <mergeCell ref="D2:D4"/>
    <mergeCell ref="D5:D7"/>
    <mergeCell ref="D8:D10"/>
    <mergeCell ref="D11:D13"/>
    <mergeCell ref="D14:D16"/>
    <mergeCell ref="D17:D19"/>
    <mergeCell ref="D20:D22"/>
    <mergeCell ref="E2:E4"/>
    <mergeCell ref="E5:E7"/>
    <mergeCell ref="E8:E10"/>
    <mergeCell ref="E11:E13"/>
    <mergeCell ref="E14:E16"/>
    <mergeCell ref="E17:E19"/>
    <mergeCell ref="E20:E22"/>
    <mergeCell ref="F2:F4"/>
    <mergeCell ref="F5:F7"/>
    <mergeCell ref="F8:F10"/>
    <mergeCell ref="F11:F13"/>
    <mergeCell ref="F14:F16"/>
    <mergeCell ref="F17:F19"/>
    <mergeCell ref="F20:F22"/>
    <mergeCell ref="G2:G4"/>
    <mergeCell ref="H2:H3"/>
    <mergeCell ref="I2:I3"/>
  </mergeCells>
  <printOptions horizontalCentered="1" verticalCentered="1"/>
  <pageMargins left="0.944444444444444" right="0.700694444444445" top="0.751388888888889" bottom="0.751388888888889" header="0.298611111111111" footer="0.298611111111111"/>
  <pageSetup paperSize="9" scale="3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K15" sqref="K15"/>
    </sheetView>
  </sheetViews>
  <sheetFormatPr defaultColWidth="9" defaultRowHeight="13.5"/>
  <cols>
    <col min="1" max="1" width="5.25" customWidth="1"/>
    <col min="2" max="2" width="23.5" customWidth="1"/>
    <col min="3" max="3" width="73.5083333333333" customWidth="1"/>
    <col min="4" max="4" width="13.5" customWidth="1"/>
    <col min="5" max="5" width="10.875" customWidth="1"/>
    <col min="6" max="6" width="8" customWidth="1"/>
    <col min="7" max="8" width="8.625" customWidth="1"/>
    <col min="9" max="9" width="34.45" customWidth="1"/>
    <col min="10" max="10" width="13.9583333333333" style="1" customWidth="1"/>
    <col min="11" max="11" width="15.8" style="1" customWidth="1"/>
    <col min="12" max="12" width="14.65" style="1" customWidth="1"/>
  </cols>
  <sheetData>
    <row r="1" ht="23" customHeight="1" spans="1:2">
      <c r="A1" s="2" t="s">
        <v>25</v>
      </c>
      <c r="B1" s="2"/>
    </row>
    <row r="2" ht="80" customHeight="1" spans="1:12">
      <c r="A2" s="3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1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10</v>
      </c>
      <c r="G3" s="8" t="s">
        <v>7</v>
      </c>
      <c r="H3" s="9"/>
      <c r="I3" s="24" t="s">
        <v>27</v>
      </c>
      <c r="J3" s="25" t="s">
        <v>28</v>
      </c>
      <c r="K3" s="25" t="s">
        <v>29</v>
      </c>
      <c r="L3" s="25" t="s">
        <v>30</v>
      </c>
    </row>
    <row r="4" spans="1:12">
      <c r="A4" s="5"/>
      <c r="B4" s="5"/>
      <c r="C4" s="5"/>
      <c r="D4" s="6"/>
      <c r="E4" s="6"/>
      <c r="F4" s="10"/>
      <c r="G4" s="7" t="s">
        <v>11</v>
      </c>
      <c r="H4" s="7" t="s">
        <v>12</v>
      </c>
      <c r="I4" s="26"/>
      <c r="J4" s="27"/>
      <c r="K4" s="27"/>
      <c r="L4" s="27"/>
    </row>
    <row r="5" ht="44" customHeight="1" spans="1:12">
      <c r="A5" s="5"/>
      <c r="B5" s="5"/>
      <c r="C5" s="5"/>
      <c r="D5" s="6"/>
      <c r="E5" s="6"/>
      <c r="F5" s="11"/>
      <c r="G5" s="11"/>
      <c r="H5" s="11"/>
      <c r="I5" s="26"/>
      <c r="J5" s="28"/>
      <c r="K5" s="28"/>
      <c r="L5" s="28"/>
    </row>
    <row r="6" ht="33" customHeight="1" spans="1:12">
      <c r="A6" s="12"/>
      <c r="B6" s="12"/>
      <c r="C6" s="13"/>
      <c r="D6" s="14"/>
      <c r="E6" s="14"/>
      <c r="F6" s="15">
        <f>F7+F9+F12+F15</f>
        <v>730</v>
      </c>
      <c r="G6" s="15">
        <f>G7+G9+G12+G15</f>
        <v>605</v>
      </c>
      <c r="H6" s="15">
        <f>H7+H9+H12+H15</f>
        <v>125</v>
      </c>
      <c r="I6" s="29"/>
      <c r="J6" s="5">
        <v>730</v>
      </c>
      <c r="K6" s="30">
        <v>605</v>
      </c>
      <c r="L6" s="30">
        <v>125</v>
      </c>
    </row>
    <row r="7" ht="30" customHeight="1" spans="1:12">
      <c r="A7" s="16">
        <v>1</v>
      </c>
      <c r="B7" s="17" t="s">
        <v>31</v>
      </c>
      <c r="C7" s="18" t="s">
        <v>32</v>
      </c>
      <c r="D7" s="19">
        <v>2022.12</v>
      </c>
      <c r="E7" s="19">
        <v>2023.6</v>
      </c>
      <c r="F7" s="20">
        <v>110</v>
      </c>
      <c r="G7" s="20">
        <v>100</v>
      </c>
      <c r="H7" s="20">
        <v>10</v>
      </c>
      <c r="I7" s="18" t="s">
        <v>33</v>
      </c>
      <c r="J7" s="31">
        <v>110</v>
      </c>
      <c r="K7" s="31">
        <v>100</v>
      </c>
      <c r="L7" s="31">
        <v>10</v>
      </c>
    </row>
    <row r="8" ht="30" customHeight="1" spans="1:12">
      <c r="A8" s="16"/>
      <c r="B8" s="17"/>
      <c r="C8" s="18"/>
      <c r="D8" s="19"/>
      <c r="E8" s="19"/>
      <c r="F8" s="21"/>
      <c r="G8" s="21"/>
      <c r="H8" s="21"/>
      <c r="I8" s="18"/>
      <c r="J8" s="32"/>
      <c r="K8" s="32"/>
      <c r="L8" s="32"/>
    </row>
    <row r="9" ht="60" customHeight="1" spans="1:12">
      <c r="A9" s="16">
        <v>2</v>
      </c>
      <c r="B9" s="17" t="s">
        <v>34</v>
      </c>
      <c r="C9" s="22" t="s">
        <v>35</v>
      </c>
      <c r="D9" s="19">
        <v>2022.12</v>
      </c>
      <c r="E9" s="19">
        <v>2023.7</v>
      </c>
      <c r="F9" s="20">
        <v>210</v>
      </c>
      <c r="G9" s="20">
        <v>200</v>
      </c>
      <c r="H9" s="20">
        <v>10</v>
      </c>
      <c r="I9" s="33" t="s">
        <v>36</v>
      </c>
      <c r="J9" s="30">
        <v>165</v>
      </c>
      <c r="K9" s="30">
        <v>155</v>
      </c>
      <c r="L9" s="30">
        <v>10</v>
      </c>
    </row>
    <row r="10" ht="60" customHeight="1" spans="1:12">
      <c r="A10" s="16"/>
      <c r="B10" s="17"/>
      <c r="C10" s="22"/>
      <c r="D10" s="19"/>
      <c r="E10" s="19"/>
      <c r="F10" s="21"/>
      <c r="G10" s="21"/>
      <c r="H10" s="21"/>
      <c r="I10" s="34" t="s">
        <v>37</v>
      </c>
      <c r="J10" s="31">
        <v>45</v>
      </c>
      <c r="K10" s="31">
        <v>45</v>
      </c>
      <c r="L10" s="31">
        <v>0</v>
      </c>
    </row>
    <row r="11" ht="60" customHeight="1" spans="1:12">
      <c r="A11" s="16"/>
      <c r="B11" s="17"/>
      <c r="C11" s="22"/>
      <c r="D11" s="19"/>
      <c r="E11" s="19"/>
      <c r="F11" s="23"/>
      <c r="G11" s="23"/>
      <c r="H11" s="23"/>
      <c r="I11" s="35"/>
      <c r="J11" s="36"/>
      <c r="K11" s="36"/>
      <c r="L11" s="36"/>
    </row>
    <row r="12" ht="40" customHeight="1" spans="1:12">
      <c r="A12" s="16">
        <v>3</v>
      </c>
      <c r="B12" s="17" t="s">
        <v>38</v>
      </c>
      <c r="C12" s="22" t="s">
        <v>39</v>
      </c>
      <c r="D12" s="19">
        <v>2022.12</v>
      </c>
      <c r="E12" s="19">
        <v>2023.7</v>
      </c>
      <c r="F12" s="20">
        <v>250</v>
      </c>
      <c r="G12" s="20">
        <v>150</v>
      </c>
      <c r="H12" s="20">
        <v>100</v>
      </c>
      <c r="I12" s="33" t="s">
        <v>40</v>
      </c>
      <c r="J12" s="30">
        <v>26</v>
      </c>
      <c r="K12" s="30">
        <v>26</v>
      </c>
      <c r="L12" s="30">
        <v>0</v>
      </c>
    </row>
    <row r="13" ht="40" customHeight="1" spans="1:12">
      <c r="A13" s="16"/>
      <c r="B13" s="17"/>
      <c r="C13" s="22"/>
      <c r="D13" s="19"/>
      <c r="E13" s="19"/>
      <c r="F13" s="21"/>
      <c r="G13" s="21"/>
      <c r="H13" s="21"/>
      <c r="I13" s="33" t="s">
        <v>41</v>
      </c>
      <c r="J13" s="30">
        <v>64</v>
      </c>
      <c r="K13" s="30">
        <v>64</v>
      </c>
      <c r="L13" s="30">
        <v>0</v>
      </c>
    </row>
    <row r="14" ht="40" customHeight="1" spans="1:12">
      <c r="A14" s="16"/>
      <c r="B14" s="17"/>
      <c r="C14" s="22"/>
      <c r="D14" s="19"/>
      <c r="E14" s="19"/>
      <c r="F14" s="23"/>
      <c r="G14" s="23"/>
      <c r="H14" s="23"/>
      <c r="I14" s="33" t="s">
        <v>42</v>
      </c>
      <c r="J14" s="30">
        <v>160</v>
      </c>
      <c r="K14" s="30">
        <v>60</v>
      </c>
      <c r="L14" s="30">
        <v>100</v>
      </c>
    </row>
    <row r="15" ht="40" customHeight="1" spans="1:12">
      <c r="A15" s="16">
        <v>4</v>
      </c>
      <c r="B15" s="17" t="s">
        <v>43</v>
      </c>
      <c r="C15" s="22" t="s">
        <v>44</v>
      </c>
      <c r="D15" s="19">
        <v>2022.12</v>
      </c>
      <c r="E15" s="19">
        <v>2023.6</v>
      </c>
      <c r="F15" s="20">
        <v>160</v>
      </c>
      <c r="G15" s="20">
        <v>155</v>
      </c>
      <c r="H15" s="20">
        <v>5</v>
      </c>
      <c r="I15" s="33" t="s">
        <v>45</v>
      </c>
      <c r="J15" s="5">
        <v>15</v>
      </c>
      <c r="K15" s="30">
        <v>15</v>
      </c>
      <c r="L15" s="30">
        <v>0</v>
      </c>
    </row>
    <row r="16" ht="40" customHeight="1" spans="1:12">
      <c r="A16" s="16"/>
      <c r="B16" s="17"/>
      <c r="C16" s="22"/>
      <c r="D16" s="19"/>
      <c r="E16" s="19"/>
      <c r="F16" s="21"/>
      <c r="G16" s="21"/>
      <c r="H16" s="21"/>
      <c r="I16" s="34" t="s">
        <v>46</v>
      </c>
      <c r="J16" s="37">
        <v>145</v>
      </c>
      <c r="K16" s="31">
        <v>140</v>
      </c>
      <c r="L16" s="31">
        <v>5</v>
      </c>
    </row>
    <row r="17" customFormat="1" ht="40" customHeight="1" spans="1:12">
      <c r="A17" s="16"/>
      <c r="B17" s="17"/>
      <c r="C17" s="22"/>
      <c r="D17" s="19"/>
      <c r="E17" s="19"/>
      <c r="F17" s="23"/>
      <c r="G17" s="23"/>
      <c r="H17" s="23"/>
      <c r="I17" s="35"/>
      <c r="J17" s="38"/>
      <c r="K17" s="36"/>
      <c r="L17" s="36"/>
    </row>
  </sheetData>
  <mergeCells count="59">
    <mergeCell ref="A1:B1"/>
    <mergeCell ref="A2:L2"/>
    <mergeCell ref="G3:H3"/>
    <mergeCell ref="A3:A5"/>
    <mergeCell ref="A7:A8"/>
    <mergeCell ref="A9:A11"/>
    <mergeCell ref="A12:A14"/>
    <mergeCell ref="A15:A17"/>
    <mergeCell ref="B3:B5"/>
    <mergeCell ref="B7:B8"/>
    <mergeCell ref="B9:B11"/>
    <mergeCell ref="B12:B14"/>
    <mergeCell ref="B15:B17"/>
    <mergeCell ref="C3:C5"/>
    <mergeCell ref="C7:C8"/>
    <mergeCell ref="C9:C11"/>
    <mergeCell ref="C12:C14"/>
    <mergeCell ref="C15:C17"/>
    <mergeCell ref="D3:D5"/>
    <mergeCell ref="D7:D8"/>
    <mergeCell ref="D9:D11"/>
    <mergeCell ref="D12:D14"/>
    <mergeCell ref="D15:D17"/>
    <mergeCell ref="E3:E5"/>
    <mergeCell ref="E7:E8"/>
    <mergeCell ref="E9:E11"/>
    <mergeCell ref="E12:E14"/>
    <mergeCell ref="E15:E17"/>
    <mergeCell ref="F3:F5"/>
    <mergeCell ref="F7:F8"/>
    <mergeCell ref="F9:F11"/>
    <mergeCell ref="F12:F14"/>
    <mergeCell ref="F15:F17"/>
    <mergeCell ref="G4:G5"/>
    <mergeCell ref="G7:G8"/>
    <mergeCell ref="G9:G11"/>
    <mergeCell ref="G12:G14"/>
    <mergeCell ref="G15:G17"/>
    <mergeCell ref="H4:H5"/>
    <mergeCell ref="H7:H8"/>
    <mergeCell ref="H9:H11"/>
    <mergeCell ref="H12:H14"/>
    <mergeCell ref="H15:H17"/>
    <mergeCell ref="I3:I5"/>
    <mergeCell ref="I7:I8"/>
    <mergeCell ref="I10:I11"/>
    <mergeCell ref="I16:I17"/>
    <mergeCell ref="J3:J5"/>
    <mergeCell ref="J7:J8"/>
    <mergeCell ref="J10:J11"/>
    <mergeCell ref="J16:J17"/>
    <mergeCell ref="K3:K5"/>
    <mergeCell ref="K7:K8"/>
    <mergeCell ref="K10:K11"/>
    <mergeCell ref="K16:K17"/>
    <mergeCell ref="L3:L5"/>
    <mergeCell ref="L7:L8"/>
    <mergeCell ref="L10:L11"/>
    <mergeCell ref="L16:L17"/>
  </mergeCell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2022-09-15T00:39:00Z</dcterms:created>
  <dcterms:modified xsi:type="dcterms:W3CDTF">2022-12-28T08:57:37Z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18A1D973BCC44743885852ED173B30BA</vt:lpwstr>
  </property>
  <property fmtid="{D5CDD505-2E9C-101B-9397-08002B2CF9AE}" pid="3" name="KSOProductBuildVer">
    <vt:lpwstr>2052-11.1.0.12980</vt:lpwstr>
  </property>
</Properties>
</file>