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definedNames>
    <definedName name="_xlnm._FilterDatabase" localSheetId="0" hidden="1">Sheet1!$A$5:$I$34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<sst xmlns="http://schemas.openxmlformats.org/spreadsheetml/2006/main" count="62" uniqueCount="25">
  <si>
    <t>紫阳县2023年公开遴选师训教研员和县城学校教师成绩公示</t>
  </si>
  <si>
    <t>准考证号</t>
  </si>
  <si>
    <t>报考岗位</t>
  </si>
  <si>
    <t>综合成绩</t>
  </si>
  <si>
    <t>是否拟聘</t>
  </si>
  <si>
    <t>总成绩</t>
  </si>
  <si>
    <t>面试成绩</t>
  </si>
  <si>
    <t>笔试成绩</t>
  </si>
  <si>
    <t>加分</t>
  </si>
  <si>
    <t>原始成绩</t>
  </si>
  <si>
    <t>折算成绩</t>
  </si>
  <si>
    <t>初中英语</t>
  </si>
  <si>
    <t>是</t>
  </si>
  <si>
    <t>初中物理</t>
  </si>
  <si>
    <t>初中体育</t>
  </si>
  <si>
    <t>初中语文</t>
  </si>
  <si>
    <t>初中历史</t>
  </si>
  <si>
    <t>初中生物</t>
  </si>
  <si>
    <t>初中数学</t>
  </si>
  <si>
    <t>小学语文</t>
  </si>
  <si>
    <t>中小学思政教研员</t>
  </si>
  <si>
    <t>中小学英语教研员</t>
  </si>
  <si>
    <t>中小学心理健康教研员</t>
  </si>
  <si>
    <t>初中史地生教研员</t>
  </si>
  <si>
    <t>初中语文教研员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</si>
</sst>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8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B6" sqref="B6"/>
    </sheetView>
  </sheetViews>
  <sheetFormatPr defaultColWidth="9" defaultRowHeight="14.4"/>
  <cols>
    <col min="1" max="1" width="10.6666666666667" customWidth="1"/>
    <col min="2" max="2" width="19.2222222222222" customWidth="1"/>
    <col min="3" max="3" width="6.62962962962963" customWidth="1"/>
    <col min="4" max="7" width="9.66666666666667" customWidth="1"/>
    <col min="8" max="8" width="5.22222222222222" customWidth="1"/>
    <col min="9" max="9" width="6.44444444444444" customWidth="1"/>
  </cols>
  <sheetData>
    <row r="1" ht="21.6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3" ht="30" customHeight="1" spans="1:9">
      <c r="A3" s="2" t="s">
        <v>1</v>
      </c>
      <c r="B3" s="2" t="s">
        <v>2</v>
      </c>
      <c r="C3" s="3" t="s">
        <v>3</v>
      </c>
      <c r="D3" s="3"/>
      <c r="E3" s="3"/>
      <c r="F3" s="3"/>
      <c r="G3" s="3"/>
      <c r="H3" s="3"/>
      <c r="I3" s="3" t="s">
        <v>4</v>
      </c>
    </row>
    <row r="4" ht="30" customHeight="1" spans="1:9">
      <c r="A4" s="2"/>
      <c r="B4" s="2"/>
      <c r="C4" s="3" t="s">
        <v>5</v>
      </c>
      <c r="D4" s="3" t="s">
        <v>6</v>
      </c>
      <c r="E4" s="3"/>
      <c r="F4" s="3" t="s">
        <v>7</v>
      </c>
      <c r="G4" s="3"/>
      <c r="H4" s="3" t="s">
        <v>8</v>
      </c>
      <c r="I4" s="3"/>
    </row>
    <row r="5" ht="30" customHeight="1" spans="1:9">
      <c r="A5" s="2"/>
      <c r="B5" s="2"/>
      <c r="C5" s="3"/>
      <c r="D5" s="3" t="s">
        <v>9</v>
      </c>
      <c r="E5" s="3" t="s">
        <v>10</v>
      </c>
      <c r="F5" s="3" t="s">
        <v>9</v>
      </c>
      <c r="G5" s="3" t="s">
        <v>10</v>
      </c>
      <c r="H5" s="3"/>
      <c r="I5" s="3"/>
    </row>
    <row r="6" ht="22" customHeight="1" spans="1:9">
      <c r="A6" s="4">
        <v>200301001</v>
      </c>
      <c r="B6" s="4" t="s">
        <v>11</v>
      </c>
      <c r="C6" s="5">
        <f>E6+G6+H6</f>
        <v>80.96</v>
      </c>
      <c r="D6" s="5">
        <v>88.42</v>
      </c>
      <c r="E6" s="5">
        <v>35.36</v>
      </c>
      <c r="F6" s="5">
        <v>76</v>
      </c>
      <c r="G6" s="5">
        <f t="shared" ref="G6:G35" si="0">ROUNDDOWN(F6*0.6,2)</f>
        <v>45.6</v>
      </c>
      <c r="H6" s="5"/>
      <c r="I6" s="4" t="s">
        <v>12</v>
      </c>
    </row>
    <row r="7" ht="22" customHeight="1" spans="1:9">
      <c r="A7" s="4">
        <v>200301002</v>
      </c>
      <c r="B7" s="4" t="s">
        <v>11</v>
      </c>
      <c r="C7" s="5">
        <f t="shared" ref="C7:C35" si="1">E7+G7+H7</f>
        <v>84.92</v>
      </c>
      <c r="D7" s="5">
        <v>91.57</v>
      </c>
      <c r="E7" s="5">
        <v>36.62</v>
      </c>
      <c r="F7" s="5">
        <v>80.5</v>
      </c>
      <c r="G7" s="5">
        <f t="shared" si="0"/>
        <v>48.3</v>
      </c>
      <c r="H7" s="5"/>
      <c r="I7" s="4" t="s">
        <v>12</v>
      </c>
    </row>
    <row r="8" ht="22" customHeight="1" spans="1:9">
      <c r="A8" s="4">
        <v>200301003</v>
      </c>
      <c r="B8" s="4" t="s">
        <v>11</v>
      </c>
      <c r="C8" s="5">
        <f t="shared" si="1"/>
        <v>76.92</v>
      </c>
      <c r="D8" s="5">
        <v>86.57</v>
      </c>
      <c r="E8" s="5">
        <v>34.62</v>
      </c>
      <c r="F8" s="5">
        <v>70.5</v>
      </c>
      <c r="G8" s="5">
        <f t="shared" si="0"/>
        <v>42.3</v>
      </c>
      <c r="H8" s="5"/>
      <c r="I8" s="4"/>
    </row>
    <row r="9" ht="22" customHeight="1" spans="1:9">
      <c r="A9" s="4">
        <v>200301004</v>
      </c>
      <c r="B9" s="4" t="s">
        <v>11</v>
      </c>
      <c r="C9" s="5">
        <f t="shared" si="1"/>
        <v>75.11</v>
      </c>
      <c r="D9" s="5">
        <v>90.28</v>
      </c>
      <c r="E9" s="5">
        <v>36.11</v>
      </c>
      <c r="F9" s="5">
        <v>65</v>
      </c>
      <c r="G9" s="5">
        <f t="shared" si="0"/>
        <v>39</v>
      </c>
      <c r="H9" s="5"/>
      <c r="I9" s="4"/>
    </row>
    <row r="10" ht="22" customHeight="1" spans="1:9">
      <c r="A10" s="4">
        <v>200301005</v>
      </c>
      <c r="B10" s="4" t="s">
        <v>13</v>
      </c>
      <c r="C10" s="5">
        <f t="shared" si="1"/>
        <v>74.66</v>
      </c>
      <c r="D10" s="5">
        <v>88.42</v>
      </c>
      <c r="E10" s="5">
        <v>35.36</v>
      </c>
      <c r="F10" s="5">
        <v>65.5</v>
      </c>
      <c r="G10" s="5">
        <f t="shared" si="0"/>
        <v>39.3</v>
      </c>
      <c r="H10" s="5"/>
      <c r="I10" s="4" t="s">
        <v>12</v>
      </c>
    </row>
    <row r="11" ht="22" customHeight="1" spans="1:9">
      <c r="A11" s="4">
        <v>200301006</v>
      </c>
      <c r="B11" s="4" t="s">
        <v>14</v>
      </c>
      <c r="C11" s="5">
        <f t="shared" si="1"/>
        <v>69.98</v>
      </c>
      <c r="D11" s="5">
        <v>91.71</v>
      </c>
      <c r="E11" s="5">
        <v>36.68</v>
      </c>
      <c r="F11" s="5">
        <v>55.5</v>
      </c>
      <c r="G11" s="5">
        <f t="shared" si="0"/>
        <v>33.3</v>
      </c>
      <c r="H11" s="5"/>
      <c r="I11" s="4" t="s">
        <v>12</v>
      </c>
    </row>
    <row r="12" ht="22" customHeight="1" spans="1:9">
      <c r="A12" s="4">
        <v>200301007</v>
      </c>
      <c r="B12" s="4" t="s">
        <v>14</v>
      </c>
      <c r="C12" s="5">
        <f t="shared" si="1"/>
        <v>69.98</v>
      </c>
      <c r="D12" s="5">
        <v>82.57</v>
      </c>
      <c r="E12" s="5">
        <v>33.02</v>
      </c>
      <c r="F12" s="5">
        <v>61.6</v>
      </c>
      <c r="G12" s="5">
        <f t="shared" si="0"/>
        <v>36.96</v>
      </c>
      <c r="H12" s="5"/>
      <c r="I12" s="4" t="s">
        <v>12</v>
      </c>
    </row>
    <row r="13" ht="22" customHeight="1" spans="1:9">
      <c r="A13" s="4">
        <v>200301008</v>
      </c>
      <c r="B13" s="4" t="s">
        <v>14</v>
      </c>
      <c r="C13" s="5">
        <f t="shared" si="1"/>
        <v>75.4</v>
      </c>
      <c r="D13" s="5">
        <v>91</v>
      </c>
      <c r="E13" s="5">
        <v>36.4</v>
      </c>
      <c r="F13" s="5">
        <v>65</v>
      </c>
      <c r="G13" s="5">
        <f t="shared" si="0"/>
        <v>39</v>
      </c>
      <c r="H13" s="5"/>
      <c r="I13" s="4" t="s">
        <v>12</v>
      </c>
    </row>
    <row r="14" ht="22" customHeight="1" spans="1:9">
      <c r="A14" s="4">
        <v>200301009</v>
      </c>
      <c r="B14" s="4" t="s">
        <v>15</v>
      </c>
      <c r="C14" s="5">
        <f t="shared" si="1"/>
        <v>71.41</v>
      </c>
      <c r="D14" s="5">
        <v>82.53</v>
      </c>
      <c r="E14" s="5">
        <v>33.01</v>
      </c>
      <c r="F14" s="5">
        <v>64</v>
      </c>
      <c r="G14" s="5">
        <f t="shared" si="0"/>
        <v>38.4</v>
      </c>
      <c r="H14" s="5"/>
      <c r="I14" s="4"/>
    </row>
    <row r="15" ht="22" customHeight="1" spans="1:9">
      <c r="A15" s="4">
        <v>200301010</v>
      </c>
      <c r="B15" s="4" t="s">
        <v>15</v>
      </c>
      <c r="C15" s="5">
        <f t="shared" si="1"/>
        <v>73.04</v>
      </c>
      <c r="D15" s="5">
        <v>86.75</v>
      </c>
      <c r="E15" s="5">
        <v>34.7</v>
      </c>
      <c r="F15" s="5">
        <v>63.9</v>
      </c>
      <c r="G15" s="5">
        <f t="shared" si="0"/>
        <v>38.34</v>
      </c>
      <c r="H15" s="5"/>
      <c r="I15" s="4"/>
    </row>
    <row r="16" ht="22" customHeight="1" spans="1:9">
      <c r="A16" s="4">
        <v>200301011</v>
      </c>
      <c r="B16" s="4" t="s">
        <v>15</v>
      </c>
      <c r="C16" s="5">
        <f t="shared" si="1"/>
        <v>78.06</v>
      </c>
      <c r="D16" s="5">
        <v>84.9</v>
      </c>
      <c r="E16" s="5">
        <v>33.96</v>
      </c>
      <c r="F16" s="5">
        <v>73.5</v>
      </c>
      <c r="G16" s="5">
        <f t="shared" si="0"/>
        <v>44.1</v>
      </c>
      <c r="H16" s="5"/>
      <c r="I16" s="4" t="s">
        <v>12</v>
      </c>
    </row>
    <row r="17" ht="22" customHeight="1" spans="1:9">
      <c r="A17" s="4">
        <v>200301012</v>
      </c>
      <c r="B17" s="4" t="s">
        <v>16</v>
      </c>
      <c r="C17" s="5">
        <f t="shared" si="1"/>
        <v>85.06</v>
      </c>
      <c r="D17" s="5">
        <v>90.57</v>
      </c>
      <c r="E17" s="5">
        <v>36.22</v>
      </c>
      <c r="F17" s="5">
        <v>81.4</v>
      </c>
      <c r="G17" s="5">
        <f t="shared" si="0"/>
        <v>48.84</v>
      </c>
      <c r="H17" s="5"/>
      <c r="I17" s="4" t="s">
        <v>12</v>
      </c>
    </row>
    <row r="18" ht="22" customHeight="1" spans="1:9">
      <c r="A18" s="4">
        <v>200301013</v>
      </c>
      <c r="B18" s="4" t="s">
        <v>16</v>
      </c>
      <c r="C18" s="5">
        <f t="shared" si="1"/>
        <v>76.66</v>
      </c>
      <c r="D18" s="5">
        <v>90.57</v>
      </c>
      <c r="E18" s="5">
        <v>36.22</v>
      </c>
      <c r="F18" s="5">
        <v>67.4</v>
      </c>
      <c r="G18" s="5">
        <f t="shared" si="0"/>
        <v>40.44</v>
      </c>
      <c r="H18" s="5"/>
      <c r="I18" s="4"/>
    </row>
    <row r="19" ht="22" customHeight="1" spans="1:9">
      <c r="A19" s="4">
        <v>200301014</v>
      </c>
      <c r="B19" s="4" t="s">
        <v>16</v>
      </c>
      <c r="C19" s="5">
        <f t="shared" si="1"/>
        <v>77.22</v>
      </c>
      <c r="D19" s="5">
        <v>86.57</v>
      </c>
      <c r="E19" s="5">
        <v>34.62</v>
      </c>
      <c r="F19" s="5">
        <v>71</v>
      </c>
      <c r="G19" s="5">
        <f t="shared" si="0"/>
        <v>42.6</v>
      </c>
      <c r="H19" s="5"/>
      <c r="I19" s="4" t="s">
        <v>12</v>
      </c>
    </row>
    <row r="20" ht="22" customHeight="1" spans="1:9">
      <c r="A20" s="4">
        <v>200301015</v>
      </c>
      <c r="B20" s="4" t="s">
        <v>17</v>
      </c>
      <c r="C20" s="5">
        <f t="shared" si="1"/>
        <v>65.55</v>
      </c>
      <c r="D20" s="5">
        <v>88.14</v>
      </c>
      <c r="E20" s="5">
        <v>35.25</v>
      </c>
      <c r="F20" s="5">
        <v>50.5</v>
      </c>
      <c r="G20" s="5">
        <f t="shared" si="0"/>
        <v>30.3</v>
      </c>
      <c r="H20" s="5"/>
      <c r="I20" s="4" t="s">
        <v>12</v>
      </c>
    </row>
    <row r="21" ht="22" customHeight="1" spans="1:9">
      <c r="A21" s="4">
        <v>200301016</v>
      </c>
      <c r="B21" s="4" t="s">
        <v>18</v>
      </c>
      <c r="C21" s="5">
        <f t="shared" si="1"/>
        <v>80.34</v>
      </c>
      <c r="D21" s="5">
        <v>89.4</v>
      </c>
      <c r="E21" s="5">
        <v>35.76</v>
      </c>
      <c r="F21" s="5">
        <v>74.3</v>
      </c>
      <c r="G21" s="5">
        <f t="shared" si="0"/>
        <v>44.58</v>
      </c>
      <c r="H21" s="5"/>
      <c r="I21" s="4" t="s">
        <v>12</v>
      </c>
    </row>
    <row r="22" ht="22" customHeight="1" spans="1:9">
      <c r="A22" s="4">
        <v>200302017</v>
      </c>
      <c r="B22" s="4" t="s">
        <v>19</v>
      </c>
      <c r="C22" s="5">
        <f t="shared" si="1"/>
        <v>74.2</v>
      </c>
      <c r="D22" s="5">
        <v>88.75</v>
      </c>
      <c r="E22" s="5">
        <v>35.5</v>
      </c>
      <c r="F22" s="5">
        <v>64.5</v>
      </c>
      <c r="G22" s="5">
        <f t="shared" si="0"/>
        <v>38.7</v>
      </c>
      <c r="H22" s="5"/>
      <c r="I22" s="4" t="s">
        <v>12</v>
      </c>
    </row>
    <row r="23" ht="22" customHeight="1" spans="1:9">
      <c r="A23" s="4">
        <v>200302018</v>
      </c>
      <c r="B23" s="4" t="s">
        <v>19</v>
      </c>
      <c r="C23" s="5">
        <f t="shared" si="1"/>
        <v>74.99</v>
      </c>
      <c r="D23" s="5">
        <v>83.23</v>
      </c>
      <c r="E23" s="5">
        <v>33.29</v>
      </c>
      <c r="F23" s="5">
        <v>69.5</v>
      </c>
      <c r="G23" s="5">
        <f t="shared" si="0"/>
        <v>41.7</v>
      </c>
      <c r="H23" s="5"/>
      <c r="I23" s="4" t="s">
        <v>12</v>
      </c>
    </row>
    <row r="24" ht="22" customHeight="1" spans="1:9">
      <c r="A24" s="4">
        <v>200302019</v>
      </c>
      <c r="B24" s="4" t="s">
        <v>19</v>
      </c>
      <c r="C24" s="5">
        <f t="shared" si="1"/>
        <v>71.8</v>
      </c>
      <c r="D24" s="5">
        <v>85.02</v>
      </c>
      <c r="E24" s="5">
        <v>34</v>
      </c>
      <c r="F24" s="5">
        <v>63</v>
      </c>
      <c r="G24" s="5">
        <f t="shared" si="0"/>
        <v>37.8</v>
      </c>
      <c r="H24" s="5"/>
      <c r="I24" s="4"/>
    </row>
    <row r="25" ht="22" customHeight="1" spans="1:9">
      <c r="A25" s="4">
        <v>200302020</v>
      </c>
      <c r="B25" s="4" t="s">
        <v>19</v>
      </c>
      <c r="C25" s="5">
        <f t="shared" si="1"/>
        <v>71.69</v>
      </c>
      <c r="D25" s="5">
        <v>86.83</v>
      </c>
      <c r="E25" s="5">
        <v>34.73</v>
      </c>
      <c r="F25" s="5">
        <v>61.6</v>
      </c>
      <c r="G25" s="5">
        <f t="shared" si="0"/>
        <v>36.96</v>
      </c>
      <c r="H25" s="5"/>
      <c r="I25" s="4"/>
    </row>
    <row r="26" ht="22" customHeight="1" spans="1:9">
      <c r="A26" s="4">
        <v>200302021</v>
      </c>
      <c r="B26" s="4" t="s">
        <v>19</v>
      </c>
      <c r="C26" s="5">
        <f t="shared" si="1"/>
        <v>74.94</v>
      </c>
      <c r="D26" s="5">
        <v>83.86</v>
      </c>
      <c r="E26" s="5">
        <v>33.54</v>
      </c>
      <c r="F26" s="5">
        <v>69</v>
      </c>
      <c r="G26" s="5">
        <f t="shared" si="0"/>
        <v>41.4</v>
      </c>
      <c r="H26" s="5"/>
      <c r="I26" s="4" t="s">
        <v>12</v>
      </c>
    </row>
    <row r="27" ht="22" customHeight="1" spans="1:9">
      <c r="A27" s="4">
        <v>200302022</v>
      </c>
      <c r="B27" s="4" t="s">
        <v>19</v>
      </c>
      <c r="C27" s="5">
        <f t="shared" si="1"/>
        <v>0</v>
      </c>
      <c r="D27" s="5"/>
      <c r="E27" s="5">
        <v>0</v>
      </c>
      <c r="F27" s="5"/>
      <c r="G27" s="5">
        <f t="shared" si="0"/>
        <v>0</v>
      </c>
      <c r="H27" s="5"/>
      <c r="I27" s="4"/>
    </row>
    <row r="28" ht="22" customHeight="1" spans="1:9">
      <c r="A28" s="4">
        <v>200302023</v>
      </c>
      <c r="B28" s="4" t="s">
        <v>19</v>
      </c>
      <c r="C28" s="5">
        <f t="shared" si="1"/>
        <v>71.55</v>
      </c>
      <c r="D28" s="5">
        <v>90.38</v>
      </c>
      <c r="E28" s="5">
        <v>36.15</v>
      </c>
      <c r="F28" s="5">
        <v>59</v>
      </c>
      <c r="G28" s="5">
        <f t="shared" si="0"/>
        <v>35.4</v>
      </c>
      <c r="H28" s="5"/>
      <c r="I28" s="4"/>
    </row>
    <row r="29" ht="22" customHeight="1" spans="1:9">
      <c r="A29" s="4">
        <v>200302024</v>
      </c>
      <c r="B29" s="4" t="s">
        <v>19</v>
      </c>
      <c r="C29" s="5">
        <f t="shared" si="1"/>
        <v>79.03</v>
      </c>
      <c r="D29" s="5">
        <v>82.68</v>
      </c>
      <c r="E29" s="5">
        <v>33.07</v>
      </c>
      <c r="F29" s="5">
        <v>76.6</v>
      </c>
      <c r="G29" s="5">
        <f t="shared" si="0"/>
        <v>45.96</v>
      </c>
      <c r="H29" s="5"/>
      <c r="I29" s="4" t="s">
        <v>12</v>
      </c>
    </row>
    <row r="30" ht="22" customHeight="1" spans="1:9">
      <c r="A30" s="4">
        <v>200303025</v>
      </c>
      <c r="B30" s="4" t="s">
        <v>20</v>
      </c>
      <c r="C30" s="5">
        <f t="shared" si="1"/>
        <v>79.87</v>
      </c>
      <c r="D30" s="5">
        <v>89.33</v>
      </c>
      <c r="E30" s="5">
        <v>35.73</v>
      </c>
      <c r="F30" s="5">
        <v>66.9</v>
      </c>
      <c r="G30" s="5">
        <f t="shared" si="0"/>
        <v>40.14</v>
      </c>
      <c r="H30" s="5">
        <v>4</v>
      </c>
      <c r="I30" s="4" t="s">
        <v>12</v>
      </c>
    </row>
    <row r="31" ht="22" customHeight="1" spans="1:9">
      <c r="A31" s="4">
        <v>200303026</v>
      </c>
      <c r="B31" s="4" t="s">
        <v>21</v>
      </c>
      <c r="C31" s="5">
        <f t="shared" si="1"/>
        <v>68.33</v>
      </c>
      <c r="D31" s="5">
        <v>87.33</v>
      </c>
      <c r="E31" s="5">
        <v>34.93</v>
      </c>
      <c r="F31" s="5">
        <v>52</v>
      </c>
      <c r="G31" s="5">
        <f t="shared" si="0"/>
        <v>31.2</v>
      </c>
      <c r="H31" s="5">
        <v>2.2</v>
      </c>
      <c r="I31" s="4" t="s">
        <v>12</v>
      </c>
    </row>
    <row r="32" ht="22" customHeight="1" spans="1:9">
      <c r="A32" s="4">
        <v>200303028</v>
      </c>
      <c r="B32" s="6" t="s">
        <v>22</v>
      </c>
      <c r="C32" s="5">
        <f t="shared" si="1"/>
        <v>83.36</v>
      </c>
      <c r="D32" s="5">
        <v>92.4</v>
      </c>
      <c r="E32" s="5">
        <v>36.96</v>
      </c>
      <c r="F32" s="5">
        <v>69</v>
      </c>
      <c r="G32" s="5">
        <f t="shared" si="0"/>
        <v>41.4</v>
      </c>
      <c r="H32" s="5">
        <v>5</v>
      </c>
      <c r="I32" s="4" t="s">
        <v>12</v>
      </c>
    </row>
    <row r="33" ht="22" customHeight="1" spans="1:9">
      <c r="A33" s="4">
        <v>200303029</v>
      </c>
      <c r="B33" s="4" t="s">
        <v>23</v>
      </c>
      <c r="C33" s="5">
        <f t="shared" si="1"/>
        <v>73.06</v>
      </c>
      <c r="D33" s="5">
        <v>87.66</v>
      </c>
      <c r="E33" s="5">
        <v>35.06</v>
      </c>
      <c r="F33" s="5">
        <v>55</v>
      </c>
      <c r="G33" s="5">
        <f t="shared" si="0"/>
        <v>33</v>
      </c>
      <c r="H33" s="5">
        <v>5</v>
      </c>
      <c r="I33" s="4" t="s">
        <v>12</v>
      </c>
    </row>
    <row r="34" ht="22" customHeight="1" spans="1:9">
      <c r="A34" s="4">
        <v>200303030</v>
      </c>
      <c r="B34" s="4" t="s">
        <v>24</v>
      </c>
      <c r="C34" s="5">
        <f t="shared" si="1"/>
        <v>82.96</v>
      </c>
      <c r="D34" s="5">
        <v>93.66</v>
      </c>
      <c r="E34" s="5">
        <v>37.46</v>
      </c>
      <c r="F34" s="5">
        <v>67.5</v>
      </c>
      <c r="G34" s="5">
        <f t="shared" si="0"/>
        <v>40.5</v>
      </c>
      <c r="H34" s="5">
        <v>5</v>
      </c>
      <c r="I34" s="4" t="s">
        <v>12</v>
      </c>
    </row>
  </sheetData>
  <autoFilter ref="A5:I34">
    <extLst/>
  </autoFilter>
  <sortState ref="A6:I34">
    <sortCondition ref="A6"/>
  </sortState>
  <mergeCells count="9">
    <mergeCell ref="A1:I1"/>
    <mergeCell ref="C3:H3"/>
    <mergeCell ref="D4:E4"/>
    <mergeCell ref="F4:G4"/>
    <mergeCell ref="A3:A5"/>
    <mergeCell ref="B3:B5"/>
    <mergeCell ref="C4:C5"/>
    <mergeCell ref="H4:H5"/>
    <mergeCell ref="I3:I5"/>
  </mergeCells>
  <printOptions horizontalCentered="1"/>
  <pageMargins left="0.786805555555556" right="0.786805555555556" top="0.786805555555556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江湖散人1374567035</cp:lastModifiedBy>
  <dcterms:created xsi:type="dcterms:W3CDTF">2021-08-26T06:33:00Z</dcterms:created>
  <dcterms:modified xsi:type="dcterms:W3CDTF">2023-08-27T11:31:27Z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0EE61A81CDB248D196AF7522D379E471_13</vt:lpwstr>
  </property>
  <property fmtid="{D5CDD505-2E9C-101B-9397-08002B2CF9AE}" pid="3" name="KSOProductBuildVer">
    <vt:lpwstr>2052-12.1.0.15358</vt:lpwstr>
  </property>
</Properties>
</file>