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ECBC88EC-D640-403E-AF88-6BA114DD546B}"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表14_2023年部门整体支出绩效目标表!#REF!</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 i="15" l="1"/>
  <c r="V10" i="15"/>
  <c r="U10" i="15"/>
  <c r="X9" i="15"/>
  <c r="V9" i="15"/>
  <c r="U9" i="15"/>
  <c r="X8" i="15"/>
  <c r="V8" i="15"/>
  <c r="U8" i="15"/>
  <c r="H27" i="11"/>
  <c r="D27" i="11"/>
  <c r="B27" i="11"/>
  <c r="D38" i="3"/>
  <c r="B38" i="3"/>
  <c r="B45" i="3" s="1"/>
</calcChain>
</file>

<file path=xl/sharedStrings.xml><?xml version="1.0" encoding="utf-8"?>
<sst xmlns="http://schemas.openxmlformats.org/spreadsheetml/2006/main" count="1051" uniqueCount="510">
  <si>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</si>
  <si>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</si>
  <si>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</si>
  <si>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</si>
  <si>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</si>
  <si>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</si>
  <si>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</si>
  <si>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</si>
  <si>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</si>
  <si>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</si>
  <si>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</si>
  <si>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</si>
  <si>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</si>
  <si>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</si>
  <si>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</si>
  <si>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</si>
  <si>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</si>
  <si>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</si>
  <si>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</si>
  <si>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</si>
  <si>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</si>
  <si>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</si>
  <si>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</si>
  <si>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</si>
  <si>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</si>
  <si>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</si>
  <si>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</si>
  <si>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无政府性基金收支</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</si>
  <si>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</si>
  <si>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</si>
  <si>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</si>
  <si>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</si>
  <si>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</si>
  <si>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</si>
  <si>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</si>
  <si>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</si>
  <si>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</si>
  <si>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</si>
  <si>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</si>
  <si>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</si>
  <si>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</si>
  <si>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</si>
  <si>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</si>
  <si>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</si>
  <si>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</si>
  <si>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</si>
  <si>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</si>
  <si>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</si>
  <si>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</si>
  <si>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</si>
  <si>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</si>
  <si>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</si>
  <si>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</si>
  <si>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</si>
  <si>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</si>
  <si>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</si>
  <si>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</si>
  <si>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</si>
  <si>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</si>
  <si>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</si>
  <si>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</si>
  <si>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</si>
  <si>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</si>
  <si>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</si>
  <si>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</si>
  <si>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</si>
  <si>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</si>
  <si>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</si>
  <si>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</si>
  <si>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</si>
  <si>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</si>
  <si>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</si>
  <si>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</si>
  <si>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</si>
  <si>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</si>
  <si>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</si>
  <si>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</si>
  <si>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</si>
  <si>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</si>
  <si>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</si>
  <si>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</si>
  <si>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</si>
  <si>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</si>
  <si>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</si>
  <si>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</si>
  <si>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</si>
  <si>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</si>
  <si>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</si>
  <si>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</si>
  <si>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</si>
  <si>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</si>
  <si>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</si>
  <si>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</si>
  <si>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</si>
  <si>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</si>
  <si>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</si>
  <si>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</si>
  <si>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</si>
  <si>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</si>
  <si>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</si>
  <si>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</si>
  <si>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</si>
  <si>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</si>
  <si>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</si>
  <si>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</si>
  <si>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</si>
  <si>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</si>
  <si>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</si>
  <si>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</si>
  <si>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</si>
  <si>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</si>
  <si>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</si>
  <si>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</si>
  <si>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</si>
  <si>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</si>
  <si>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</si>
  <si>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</si>
  <si>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</si>
  <si>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</si>
  <si>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</si>
  <si>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</si>
  <si>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</si>
  <si>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</si>
  <si>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</si>
  <si>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</si>
  <si>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</si>
  <si>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</si>
  <si>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</si>
  <si>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</si>
  <si>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</si>
  <si>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</si>
  <si>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</si>
  <si>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</si>
  <si>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</si>
  <si>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</si>
  <si>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</si>
  <si>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</si>
  <si>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</si>
  <si>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</si>
  <si>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</si>
  <si>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</si>
  <si>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</si>
  <si>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</si>
  <si>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</si>
  <si>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</si>
  <si>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t>
  </si>
  <si>
    <t>135</t>
  </si>
  <si>
    <t>紫阳县住房和城乡建设局</t>
  </si>
  <si>
    <t>　　135001</t>
  </si>
  <si>
    <t>公共预算拨款</t>
  </si>
  <si>
    <t>其中：专项资金列入部门预算的项目</t>
  </si>
  <si>
    <t>1</t>
  </si>
  <si>
    <t>2</t>
  </si>
  <si>
    <t>3</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</si>
  <si>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</si>
  <si>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</si>
  <si>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</si>
  <si>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</si>
  <si>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</si>
  <si>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</si>
  <si>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</si>
  <si>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</si>
  <si>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</si>
  <si>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</si>
  <si>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</si>
  <si>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</si>
  <si>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</si>
  <si>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</si>
  <si>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</si>
  <si>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</si>
  <si>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</si>
  <si>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</si>
  <si>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</si>
  <si>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</si>
  <si>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</si>
  <si>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</si>
  <si>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</si>
  <si>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</si>
  <si>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211</t>
  </si>
  <si>
    <t>节能环保支出</t>
  </si>
  <si>
    <t>　　21101</t>
  </si>
  <si>
    <t>环境保护管理事务</t>
  </si>
  <si>
    <t>　　　　2110101</t>
  </si>
  <si>
    <t>行政运行</t>
  </si>
  <si>
    <t>　　21103</t>
  </si>
  <si>
    <t>污染防治</t>
  </si>
  <si>
    <t>　　　　2110302</t>
  </si>
  <si>
    <t>水体</t>
  </si>
  <si>
    <t>　　　　2110304</t>
  </si>
  <si>
    <t>固体废弃物与化学品</t>
  </si>
  <si>
    <t>212</t>
  </si>
  <si>
    <t>城乡社区支出</t>
  </si>
  <si>
    <t>　　21201</t>
  </si>
  <si>
    <t>城乡社区管理事务</t>
  </si>
  <si>
    <t>　　　　2120101</t>
  </si>
  <si>
    <t>　　　　2120199</t>
  </si>
  <si>
    <t>其他城乡社区管理事务支出</t>
  </si>
  <si>
    <t>　　21202</t>
  </si>
  <si>
    <t>城乡社区规划与管理</t>
  </si>
  <si>
    <t>　　　　2120201</t>
  </si>
  <si>
    <t>　　21203</t>
  </si>
  <si>
    <t>城乡社区公共设施</t>
  </si>
  <si>
    <t>　　　　2120399</t>
  </si>
  <si>
    <t>其他城乡社区公共设施支出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</si>
  <si>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</si>
  <si>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</si>
  <si>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</si>
  <si>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</si>
  <si>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</si>
  <si>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</si>
  <si>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</si>
  <si>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</si>
  <si>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</si>
  <si>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</si>
  <si>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</si>
  <si>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</si>
  <si>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</si>
  <si>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</si>
  <si>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</si>
  <si>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</si>
  <si>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</si>
  <si>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</si>
  <si>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</si>
  <si>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</si>
  <si>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</si>
  <si>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</si>
  <si>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</si>
  <si>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</si>
  <si>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</si>
  <si>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</si>
  <si>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</si>
  <si>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</si>
  <si>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</si>
  <si>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</si>
  <si>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</si>
  <si>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</si>
  <si>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</si>
  <si>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</si>
  <si>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</si>
  <si>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　　30199</t>
  </si>
  <si>
    <t>302</t>
  </si>
  <si>
    <t>商品和服务支出</t>
  </si>
  <si>
    <t>　　30201</t>
  </si>
  <si>
    <t>办公费</t>
  </si>
  <si>
    <t>50201</t>
  </si>
  <si>
    <t>办公经费</t>
  </si>
  <si>
    <t>　　30202</t>
  </si>
  <si>
    <t>印刷费</t>
  </si>
  <si>
    <t>　　30205</t>
  </si>
  <si>
    <t>水费</t>
  </si>
  <si>
    <t>　　30206</t>
  </si>
  <si>
    <t>电费</t>
  </si>
  <si>
    <t>　　30207</t>
  </si>
  <si>
    <t>邮电费</t>
  </si>
  <si>
    <t>　　30211</t>
  </si>
  <si>
    <t>差旅费</t>
  </si>
  <si>
    <t>　　30217</t>
  </si>
  <si>
    <t>公务接待费</t>
  </si>
  <si>
    <t>50206</t>
  </si>
  <si>
    <t>　　30218</t>
  </si>
  <si>
    <t>专用材料费</t>
  </si>
  <si>
    <t>50204</t>
  </si>
  <si>
    <t>专用材料购置费</t>
  </si>
  <si>
    <t>　　30225</t>
  </si>
  <si>
    <t>专用燃料费</t>
  </si>
  <si>
    <t>　　30227</t>
  </si>
  <si>
    <t>委托业务费</t>
  </si>
  <si>
    <t>50205</t>
  </si>
  <si>
    <t>　　30228</t>
  </si>
  <si>
    <t>工会经费</t>
  </si>
  <si>
    <t>　　30239</t>
  </si>
  <si>
    <t>其他交通费用</t>
  </si>
  <si>
    <t>　　30299</t>
  </si>
  <si>
    <t>其他商品和服务支出</t>
  </si>
  <si>
    <t>50299</t>
  </si>
  <si>
    <t>303</t>
  </si>
  <si>
    <t>对个人和家庭的补助</t>
  </si>
  <si>
    <t>　　30301</t>
  </si>
  <si>
    <t>离休费</t>
  </si>
  <si>
    <t>50905</t>
  </si>
  <si>
    <t>离退休费</t>
  </si>
  <si>
    <t>　　30399</t>
  </si>
  <si>
    <t>其他对个人和家庭的补助</t>
  </si>
  <si>
    <t>50999</t>
  </si>
  <si>
    <t>其他对个人和家庭补助</t>
  </si>
  <si>
    <t>310</t>
  </si>
  <si>
    <t>资本性支出</t>
  </si>
  <si>
    <t>　　31006</t>
  </si>
  <si>
    <t>大型修缮</t>
  </si>
  <si>
    <t>50307</t>
  </si>
  <si>
    <t>2023年部门综合预算一般公共预算基本支出明细表（按支出功能分类科目-不含上年结转）</t>
  </si>
  <si>
    <t>　　　　2120303</t>
  </si>
  <si>
    <t>小城镇基础设施建设</t>
  </si>
  <si>
    <t>　　22101</t>
  </si>
  <si>
    <t>保障性安居工程支出</t>
  </si>
  <si>
    <t>　　　　2210103</t>
  </si>
  <si>
    <t>棚户区改造</t>
  </si>
  <si>
    <t>　　　　2210108</t>
  </si>
  <si>
    <t>老旧小区改造</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</si>
  <si>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</si>
  <si>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</si>
  <si>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</si>
  <si>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</si>
  <si>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</si>
  <si>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</si>
  <si>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</si>
  <si>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</si>
  <si>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</si>
  <si>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</si>
  <si>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</si>
  <si>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</si>
  <si>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</si>
  <si>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</si>
  <si>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</si>
  <si>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</si>
  <si>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</si>
  <si>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</si>
  <si>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</si>
  <si>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</si>
  <si>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</si>
  <si>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</si>
  <si>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</si>
  <si>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</si>
  <si>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</si>
  <si>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</si>
  <si>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</si>
  <si>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</si>
  <si>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</si>
  <si>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</si>
  <si>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</si>
  <si>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</si>
  <si>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</si>
  <si>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</si>
  <si>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</si>
  <si>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</si>
  <si>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</si>
  <si>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</si>
  <si>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</si>
  <si>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</si>
  <si>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</si>
  <si>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</si>
  <si>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</si>
  <si>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</si>
  <si>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</si>
  <si>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</si>
  <si>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</si>
  <si>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</si>
  <si>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</si>
  <si>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</si>
  <si>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</si>
  <si>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</si>
  <si>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</si>
  <si>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</si>
  <si>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本级专项资金</t>
  </si>
  <si>
    <t>　　　　　　　　</t>
  </si>
  <si>
    <t>A31城区绿化养护费</t>
  </si>
  <si>
    <t>A31专项业务经费（城市管理、人防地震管理、城管执法、双创、燃气管理）</t>
  </si>
  <si>
    <t>A32县城镇级污水处理厂第三方运维服务费</t>
  </si>
  <si>
    <t>A33环卫工人工资各项保险及舒远香工资和清洁队退休补差</t>
  </si>
  <si>
    <t>专项业务经费</t>
  </si>
  <si>
    <t>A32城市管理工作经费</t>
  </si>
  <si>
    <t>A32零星市政维修维护</t>
  </si>
  <si>
    <t>A32生活及建筑垃圾场运维费</t>
  </si>
  <si>
    <t>A32紫阳县2023年县城亮化路灯电费及设施维修费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</si>
  <si>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</si>
  <si>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</si>
  <si>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</si>
  <si>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</si>
  <si>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</si>
  <si>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</si>
  <si>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</si>
  <si>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</si>
  <si>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</si>
  <si>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</si>
  <si>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</si>
  <si>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</si>
  <si>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</si>
  <si>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</si>
  <si>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</si>
  <si>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03</t>
  </si>
  <si>
    <t>路灯维修</t>
  </si>
  <si>
    <t>全县路灯维修维护</t>
  </si>
  <si>
    <t>环境监测</t>
  </si>
  <si>
    <t>生活垃圾场大气及水质监测</t>
  </si>
  <si>
    <t>印刷</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</si>
  <si>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</si>
  <si>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</si>
  <si>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</si>
  <si>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</si>
  <si>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</si>
  <si>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</si>
  <si>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</si>
  <si>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</si>
  <si>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</si>
  <si>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</si>
  <si>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</si>
  <si>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</si>
  <si>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紫阳县2023年县城及镇级污水处理厂第三方运维服务费</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</si>
  <si>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</si>
  <si>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</si>
  <si>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</si>
  <si>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</si>
  <si>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</si>
  <si>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</si>
  <si>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</si>
  <si>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目标1：规范使用专项资金让污水、垃圾处理厂正常运营，提高处理率，实现科学管理，充分发挥项目资金的作用，更好地服务于紫阳县的生态环境发展。
</t>
  </si>
  <si>
    <t>绩
效
指
标</t>
  </si>
  <si>
    <t>一级
指标</t>
  </si>
  <si>
    <t>二级指标</t>
  </si>
  <si>
    <t>指标内容</t>
  </si>
  <si>
    <t>指标值</t>
  </si>
  <si>
    <t>产
出
指
标</t>
  </si>
  <si>
    <t>数量指标</t>
  </si>
  <si>
    <t xml:space="preserve"> 指标1：县城及21座镇级污水处理厂</t>
  </si>
  <si>
    <t>22座</t>
  </si>
  <si>
    <t xml:space="preserve"> 指标2：年运行天数</t>
  </si>
  <si>
    <t>365天</t>
  </si>
  <si>
    <t>质量指标</t>
  </si>
  <si>
    <t xml:space="preserve"> 指标1：是否达到国标或行业内相关规定的标准和要求</t>
  </si>
  <si>
    <t>时效指标</t>
  </si>
  <si>
    <t xml:space="preserve"> 指标1：运行经费是否按期拨付</t>
  </si>
  <si>
    <t xml:space="preserve"> 指标2：运行费用标准是否低于设计标准</t>
  </si>
  <si>
    <t>成本指标</t>
  </si>
  <si>
    <t xml:space="preserve"> 指标1：项目预算控制数</t>
  </si>
  <si>
    <t>≤820万元</t>
  </si>
  <si>
    <t>效
益
指
标</t>
  </si>
  <si>
    <t>经济效益
指标</t>
  </si>
  <si>
    <t xml:space="preserve"> 指标1：是否促进地方经济增长</t>
  </si>
  <si>
    <t>社会效益
指标</t>
  </si>
  <si>
    <t xml:space="preserve"> 指标1：是否改善居民的生活环境</t>
  </si>
  <si>
    <t>生态效益
指标</t>
  </si>
  <si>
    <t xml:space="preserve"> 指标1：是否符合环保要求</t>
  </si>
  <si>
    <t>可持续影响
指标</t>
  </si>
  <si>
    <t xml:space="preserve"> 指标1：运行是否达到设计使用年限</t>
  </si>
  <si>
    <t xml:space="preserve"> 指标2：对环保方面是否有长期作用</t>
  </si>
  <si>
    <t>长期</t>
  </si>
  <si>
    <t>满意度指标</t>
  </si>
  <si>
    <t>服务对象
满意度指标</t>
  </si>
  <si>
    <t xml:space="preserve"> 指标1：受益群众满意度</t>
  </si>
  <si>
    <t>≥95%</t>
  </si>
  <si>
    <t>备 注：1、绩效指标可选择填写。 2、根据需要可往下续表。 3、专项业务经费重点项目指部门预算通用项目和专用项目中的一级项目，市县扶贫资金项目的绩效目标必须公开。4、市县部门也应公开。</t>
  </si>
  <si>
    <t>紫阳县2023年县城市政设施维修费</t>
  </si>
  <si>
    <t xml:space="preserve">
 目标1：完善城市基能。确保市政公共设施正常使用，群众出行安全。做到及时发现及时维修，实现科学管理，充分发挥项目资金的作用，更好地服务于紫阳县的人民群众。</t>
  </si>
  <si>
    <t>指标1：维修维护市政公共厕所</t>
  </si>
  <si>
    <t>34座</t>
  </si>
  <si>
    <t>指标2：维修维护背街小巷人行路</t>
  </si>
  <si>
    <t>71条</t>
  </si>
  <si>
    <t>指标3：维修维护主要道路</t>
  </si>
  <si>
    <t>15条</t>
  </si>
  <si>
    <t>指标4：维修维护县城路灯</t>
  </si>
  <si>
    <t>2012盏</t>
  </si>
  <si>
    <t>指标5：亮化数量</t>
  </si>
  <si>
    <t>68处</t>
  </si>
  <si>
    <t>指标6：维修维护县城窨井盖</t>
  </si>
  <si>
    <t>2474个</t>
  </si>
  <si>
    <t xml:space="preserve"> 指标1：验收合格率</t>
  </si>
  <si>
    <t>指标1：工程完工及时率</t>
  </si>
  <si>
    <t xml:space="preserve"> 指标2：项目预算控制数</t>
  </si>
  <si>
    <t>≤800万元</t>
  </si>
  <si>
    <t xml:space="preserve"> 指标1：是否改善城市基础设施</t>
  </si>
  <si>
    <t xml:space="preserve"> 指标：设施正常使用年限</t>
  </si>
  <si>
    <t>≥1年</t>
  </si>
  <si>
    <t xml:space="preserve"> 指标1：群众满意度</t>
  </si>
  <si>
    <t>表15</t>
  </si>
  <si>
    <t>部门（单位）名称</t>
  </si>
  <si>
    <t>年度
主要
任务</t>
  </si>
  <si>
    <t>任务名称</t>
  </si>
  <si>
    <t>主要内容</t>
  </si>
  <si>
    <t>预算金额（万元）</t>
  </si>
  <si>
    <t>总额</t>
  </si>
  <si>
    <t>财政拨款</t>
  </si>
  <si>
    <t>其他资金</t>
  </si>
  <si>
    <t>任务1</t>
  </si>
  <si>
    <t>推动建筑业高质量发展</t>
  </si>
  <si>
    <t>任务2</t>
  </si>
  <si>
    <t>抓好城市建设</t>
  </si>
  <si>
    <t>任务3</t>
  </si>
  <si>
    <t>提升城市管理能力</t>
  </si>
  <si>
    <t>任务4</t>
  </si>
  <si>
    <t>助力乡村振兴</t>
  </si>
  <si>
    <t>金额合计</t>
  </si>
  <si>
    <t>年度
总体
目标</t>
  </si>
  <si>
    <t xml:space="preserve">
 目标1；立足增强后劲，坚持不懈抓好项目谋划储备
 目标2：围绕短板弱项，坚持不懈抓好项目建设进度
 目标3：围绕功能品质，坚持不懈完善基础设施建设
</t>
  </si>
  <si>
    <t>年
度
绩
效
指
标</t>
  </si>
  <si>
    <t>一级指标</t>
  </si>
  <si>
    <t>产出指标</t>
  </si>
  <si>
    <t xml:space="preserve"> 指标1：县城及镇级污水处理厂</t>
  </si>
  <si>
    <t xml:space="preserve"> 指标2：路灯维修维护</t>
  </si>
  <si>
    <t>指标3：示范镇建设</t>
  </si>
  <si>
    <t>2个</t>
  </si>
  <si>
    <t>指标4：老旧小区改造</t>
  </si>
  <si>
    <t>改造1218户</t>
  </si>
  <si>
    <t>指标5：燃气安全</t>
  </si>
  <si>
    <t>县城600户，蒿坪储配站一座</t>
  </si>
  <si>
    <t xml:space="preserve"> 指标1：安全生产事故率</t>
  </si>
  <si>
    <t>指标2：文明工地创建验收率</t>
  </si>
  <si>
    <t xml:space="preserve"> 指标2：工程竣工验收合格率</t>
  </si>
  <si>
    <t xml:space="preserve"> 指标1：经费是否按时拨付</t>
  </si>
  <si>
    <t xml:space="preserve"> 指标1：预算控制数</t>
  </si>
  <si>
    <t>≤3825.13万元</t>
  </si>
  <si>
    <t>效益指标</t>
  </si>
  <si>
    <t xml:space="preserve"> 指标1：是否拉动当地经济</t>
  </si>
  <si>
    <t xml:space="preserve"> 指标1：是否稳步推进城市建设</t>
  </si>
  <si>
    <t xml:space="preserve"> 指标1：是否改善当地环境</t>
  </si>
  <si>
    <t xml:space="preserve"> 指标1：</t>
  </si>
  <si>
    <t>满意度
指标</t>
  </si>
  <si>
    <t>备注：1、年度绩效指标可选择填写。2、部门应公开本部门整体预算绩效。3、市县根据本级部门预算绩效管理工作推进情况，统一部署，积极推进。</t>
  </si>
  <si>
    <t xml:space="preserve">                    单位名称：紫阳县住房和城乡建设局</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</si>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</sst>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0_ "/>
  </numFmts>
  <fonts count="20"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8"/>
      <name val="宋体"/>
      <family val="3"/>
      <charset val="134"/>
    </font>
    <font>
      <sz val="11"/>
      <color indexed="8"/>
      <name val="宋体"/>
      <family val="3"/>
      <charset val="134"/>
    </font>
    <font>
      <sz val="11"/>
      <name val="宋体"/>
      <family val="3"/>
      <charset val="134"/>
      <scheme val="minor"/>
    </font>
    <font>
      <sz val="11"/>
      <name val="宋体"/>
      <family val="3"/>
      <charset val="134"/>
    </font>
    <font>
      <sz val="10"/>
      <name val="Arial"/>
      <family val="2"/>
    </font>
    <font>
      <sz val="10"/>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9"/>
      <name val="宋体"/>
      <family val="3"/>
      <charset val="134"/>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9" fillId="0" borderId="0">
      <alignment vertical="center"/>
    </xf>
    <xf numFmtId="0" fontId="7" fillId="0" borderId="0">
      <alignment vertical="center"/>
    </xf>
    <xf numFmtId="0" fontId="1" fillId="0" borderId="0"/>
    <xf numFmtId="0" fontId="1" fillId="0" borderId="0"/>
    <xf numFmtId="0" fontId="18" fillId="0" borderId="0">
      <alignment vertical="center"/>
    </xf>
    <xf numFmtId="0" fontId="1" fillId="0" borderId="0">
      <alignment vertical="center"/>
    </xf>
  </cellStyleXfs>
  <cellXfs count="182">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1" fillId="0" borderId="1" xfId="6" applyFont="1" applyBorder="1" applyAlignment="1">
      <alignment vertical="center" wrapText="1"/>
    </xf>
    <xf numFmtId="0" fontId="4" fillId="0" borderId="0" xfId="6" applyFont="1" applyAlignment="1">
      <alignment vertical="center" wrapText="1"/>
    </xf>
    <xf numFmtId="0" fontId="1" fillId="0" borderId="9" xfId="6" applyFont="1" applyBorder="1" applyAlignment="1">
      <alignment vertical="center"/>
    </xf>
    <xf numFmtId="0" fontId="1" fillId="0" borderId="9" xfId="6" applyFont="1" applyBorder="1" applyAlignment="1">
      <alignment vertical="center" wrapText="1"/>
    </xf>
    <xf numFmtId="0" fontId="1" fillId="0" borderId="0" xfId="6" applyFont="1" applyBorder="1" applyAlignment="1">
      <alignment vertical="center" wrapText="1"/>
    </xf>
    <xf numFmtId="0" fontId="2" fillId="0" borderId="1" xfId="6" applyFont="1" applyBorder="1" applyAlignment="1">
      <alignment horizontal="center" vertical="center" wrapText="1"/>
    </xf>
    <xf numFmtId="9" fontId="1" fillId="0" borderId="1" xfId="6" applyNumberFormat="1" applyBorder="1" applyAlignment="1">
      <alignment vertical="center" wrapText="1"/>
    </xf>
    <xf numFmtId="0" fontId="8" fillId="0" borderId="1" xfId="0" applyFont="1" applyFill="1" applyBorder="1" applyAlignment="1">
      <alignment vertical="center"/>
    </xf>
    <xf numFmtId="0" fontId="9" fillId="2" borderId="1" xfId="0" applyFont="1" applyFill="1" applyBorder="1" applyAlignment="1">
      <alignment horizontal="center" vertical="center" wrapText="1"/>
    </xf>
    <xf numFmtId="0" fontId="8" fillId="0" borderId="3" xfId="0" applyFont="1" applyFill="1" applyBorder="1" applyAlignment="1">
      <alignment vertical="center"/>
    </xf>
    <xf numFmtId="0" fontId="9" fillId="2" borderId="1" xfId="0" applyFont="1" applyFill="1" applyBorder="1" applyAlignment="1">
      <alignment vertical="center" wrapText="1"/>
    </xf>
    <xf numFmtId="9" fontId="1" fillId="0" borderId="1" xfId="6" applyNumberForma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49" fontId="0" fillId="0" borderId="1" xfId="0" applyNumberFormat="1" applyFill="1" applyBorder="1"/>
    <xf numFmtId="0" fontId="10" fillId="0" borderId="1" xfId="0" applyFont="1" applyFill="1" applyBorder="1" applyAlignment="1">
      <alignment horizontal="left" vertical="center" wrapText="1"/>
    </xf>
    <xf numFmtId="177" fontId="0" fillId="0" borderId="1" xfId="0" applyNumberFormat="1"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pplyAlignment="1">
      <alignment horizontal="left" vertical="center" wrapText="1"/>
    </xf>
    <xf numFmtId="177" fontId="0" fillId="0" borderId="1" xfId="0" applyNumberFormat="1" applyFill="1" applyBorder="1"/>
    <xf numFmtId="0" fontId="10" fillId="0" borderId="16" xfId="0" applyFont="1" applyFill="1" applyBorder="1" applyAlignment="1">
      <alignment horizontal="left" vertical="center" wrapText="1"/>
    </xf>
    <xf numFmtId="177" fontId="0" fillId="0" borderId="1" xfId="0" applyNumberFormat="1"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0" fillId="0" borderId="17" xfId="0" applyFont="1" applyFill="1" applyBorder="1" applyAlignment="1">
      <alignment horizontal="left" vertical="center" wrapText="1"/>
    </xf>
    <xf numFmtId="177" fontId="0" fillId="0" borderId="1" xfId="0" applyNumberFormat="1" applyFill="1" applyBorder="1" applyAlignment="1">
      <alignment horizontal="center"/>
    </xf>
    <xf numFmtId="0" fontId="0" fillId="0" borderId="4" xfId="0" applyFill="1" applyBorder="1"/>
    <xf numFmtId="177" fontId="0" fillId="0" borderId="1" xfId="0" applyNumberFormat="1" applyBorder="1" applyAlignment="1">
      <alignment horizontal="center"/>
    </xf>
    <xf numFmtId="177" fontId="0" fillId="0" borderId="2" xfId="0" applyNumberFormat="1" applyBorder="1" applyAlignment="1">
      <alignment horizontal="center" vertical="center"/>
    </xf>
    <xf numFmtId="0" fontId="0" fillId="0" borderId="1" xfId="0" applyFont="1" applyBorder="1" applyAlignment="1">
      <alignment horizontal="left" vertical="center"/>
    </xf>
    <xf numFmtId="177" fontId="0" fillId="0" borderId="1" xfId="0" applyNumberFormat="1" applyFill="1" applyBorder="1" applyAlignment="1">
      <alignment horizontal="left" vertical="center"/>
    </xf>
    <xf numFmtId="0" fontId="0" fillId="0" borderId="1" xfId="0" applyFont="1" applyFill="1" applyBorder="1" applyAlignment="1">
      <alignment horizontal="left" vertical="center"/>
    </xf>
    <xf numFmtId="177" fontId="0" fillId="0" borderId="1" xfId="0" applyNumberFormat="1" applyFont="1" applyFill="1" applyBorder="1" applyAlignment="1" applyProtection="1">
      <alignment horizontal="right" vertical="center" wrapText="1"/>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177" fontId="0" fillId="0" borderId="1" xfId="0" applyNumberFormat="1" applyFont="1" applyFill="1" applyBorder="1" applyAlignment="1" applyProtection="1">
      <alignment vertical="center"/>
    </xf>
    <xf numFmtId="177" fontId="13" fillId="0" borderId="1" xfId="0" applyNumberFormat="1" applyFont="1" applyFill="1" applyBorder="1" applyAlignment="1">
      <alignment horizontal="center" vertical="center"/>
    </xf>
    <xf numFmtId="177" fontId="0" fillId="0" borderId="1" xfId="0" applyNumberFormat="1" applyFont="1" applyFill="1" applyBorder="1" applyAlignment="1">
      <alignment vertical="center"/>
    </xf>
    <xf numFmtId="177" fontId="2" fillId="0" borderId="1" xfId="0" applyNumberFormat="1" applyFont="1" applyFill="1" applyBorder="1" applyAlignment="1">
      <alignmen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3" fillId="0" borderId="1" xfId="0" applyNumberFormat="1" applyFont="1" applyFill="1" applyBorder="1" applyAlignment="1" applyProtection="1">
      <alignment horizontal="center" vertical="center"/>
    </xf>
    <xf numFmtId="177" fontId="13" fillId="0" borderId="1" xfId="0" applyNumberFormat="1" applyFont="1" applyFill="1" applyBorder="1" applyAlignment="1" applyProtection="1">
      <alignment horizontal="center" vertical="center"/>
    </xf>
    <xf numFmtId="4" fontId="10" fillId="0" borderId="16" xfId="0" applyNumberFormat="1" applyFont="1" applyFill="1" applyBorder="1" applyAlignment="1">
      <alignment horizontal="right" vertical="center" wrapText="1"/>
    </xf>
    <xf numFmtId="0" fontId="0" fillId="0" borderId="0" xfId="0" applyAlignment="1">
      <alignment horizontal="centerContinuous" vertical="center"/>
    </xf>
    <xf numFmtId="177" fontId="0" fillId="0" borderId="0" xfId="0" applyNumberFormat="1"/>
    <xf numFmtId="177" fontId="10" fillId="0" borderId="1" xfId="0" applyNumberFormat="1" applyFont="1" applyFill="1" applyBorder="1" applyAlignment="1"/>
    <xf numFmtId="177" fontId="0" fillId="0" borderId="0" xfId="0" applyNumberFormat="1" applyFill="1"/>
    <xf numFmtId="177" fontId="0" fillId="0" borderId="0" xfId="0" applyNumberFormat="1" applyFont="1" applyFill="1" applyAlignment="1">
      <alignment horizontal="right" vertical="center"/>
    </xf>
    <xf numFmtId="177" fontId="13" fillId="0" borderId="3" xfId="0" applyNumberFormat="1" applyFont="1" applyFill="1" applyBorder="1" applyAlignment="1" applyProtection="1">
      <alignment horizontal="center" vertical="center"/>
    </xf>
    <xf numFmtId="0" fontId="0" fillId="0" borderId="6" xfId="0" applyFont="1" applyBorder="1" applyAlignment="1">
      <alignment horizontal="left" vertical="center"/>
    </xf>
    <xf numFmtId="4" fontId="0" fillId="0" borderId="6" xfId="0" applyNumberFormat="1" applyFont="1" applyFill="1" applyBorder="1" applyAlignment="1" applyProtection="1">
      <alignment horizontal="right" vertical="center" wrapText="1"/>
    </xf>
    <xf numFmtId="0" fontId="0" fillId="0" borderId="6" xfId="0" applyFill="1" applyBorder="1" applyAlignment="1">
      <alignment horizontal="left" vertical="center"/>
    </xf>
    <xf numFmtId="177" fontId="0" fillId="0" borderId="1" xfId="0" applyNumberFormat="1" applyFont="1" applyFill="1" applyBorder="1" applyAlignment="1" applyProtection="1">
      <alignment horizontal="right" vertical="center"/>
    </xf>
    <xf numFmtId="177" fontId="0" fillId="0" borderId="1" xfId="0" applyNumberFormat="1" applyFill="1" applyBorder="1" applyAlignment="1">
      <alignment horizontal="right" vertical="center"/>
    </xf>
    <xf numFmtId="4" fontId="0" fillId="0" borderId="1" xfId="0" applyNumberFormat="1" applyBorder="1" applyAlignment="1">
      <alignment horizontal="right" vertical="center"/>
    </xf>
    <xf numFmtId="0" fontId="0" fillId="0" borderId="1" xfId="0" applyBorder="1" applyAlignment="1">
      <alignment vertical="center"/>
    </xf>
    <xf numFmtId="0" fontId="1" fillId="0" borderId="0" xfId="0" applyNumberFormat="1" applyFont="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xf>
    <xf numFmtId="0" fontId="1" fillId="0" borderId="6"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0" fillId="0" borderId="1" xfId="0" applyBorder="1" applyAlignment="1">
      <alignment horizont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Fill="1" applyBorder="1" applyAlignment="1">
      <alignment horizontal="left"/>
    </xf>
    <xf numFmtId="0" fontId="0" fillId="0" borderId="0" xfId="0" applyBorder="1"/>
    <xf numFmtId="0" fontId="17" fillId="0" borderId="0" xfId="0" applyFont="1" applyAlignment="1">
      <alignment horizontal="center" vertical="center" wrapText="1"/>
    </xf>
    <xf numFmtId="0" fontId="14" fillId="0" borderId="0" xfId="0" applyFont="1" applyAlignment="1">
      <alignment horizontal="center"/>
    </xf>
    <xf numFmtId="0" fontId="1" fillId="0" borderId="1" xfId="0" applyFont="1" applyBorder="1" applyAlignment="1">
      <alignment horizontal="center" vertical="center"/>
    </xf>
    <xf numFmtId="0" fontId="1" fillId="0" borderId="6"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2" fillId="0" borderId="0" xfId="0" applyFont="1" applyFill="1" applyAlignment="1">
      <alignment horizontal="center" vertical="center"/>
    </xf>
    <xf numFmtId="177" fontId="12" fillId="0" borderId="0" xfId="0" applyNumberFormat="1" applyFont="1" applyFill="1" applyAlignment="1">
      <alignment horizontal="center" vertical="center"/>
    </xf>
    <xf numFmtId="0" fontId="0" fillId="0" borderId="9" xfId="0" applyNumberFormat="1" applyFont="1" applyFill="1" applyBorder="1" applyAlignment="1" applyProtection="1">
      <alignment horizontal="left" vertical="center"/>
    </xf>
    <xf numFmtId="177" fontId="0" fillId="0" borderId="9"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center" vertical="center"/>
    </xf>
    <xf numFmtId="177" fontId="13" fillId="0" borderId="3" xfId="0" applyNumberFormat="1" applyFont="1" applyFill="1" applyBorder="1" applyAlignment="1" applyProtection="1">
      <alignment horizontal="center" vertical="center"/>
    </xf>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177" fontId="0" fillId="0" borderId="3"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177" fontId="0" fillId="0" borderId="1"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3" xfId="6" applyBorder="1" applyAlignment="1">
      <alignment horizontal="center" vertical="center" wrapText="1"/>
    </xf>
    <xf numFmtId="0" fontId="1" fillId="0" borderId="10" xfId="6" applyBorder="1" applyAlignment="1">
      <alignment horizontal="center" vertical="center" wrapText="1"/>
    </xf>
    <xf numFmtId="0" fontId="1" fillId="0" borderId="4" xfId="6" applyBorder="1" applyAlignment="1">
      <alignment horizontal="center" vertical="center" wrapText="1"/>
    </xf>
    <xf numFmtId="0" fontId="1" fillId="0" borderId="3" xfId="6" applyFont="1" applyBorder="1" applyAlignment="1">
      <alignment horizontal="center" vertical="center" wrapText="1"/>
    </xf>
    <xf numFmtId="0" fontId="1" fillId="0" borderId="10" xfId="6" applyFont="1" applyBorder="1" applyAlignment="1">
      <alignment horizontal="center" vertical="center" wrapText="1"/>
    </xf>
    <xf numFmtId="0" fontId="1" fillId="0" borderId="1" xfId="6" applyFont="1" applyBorder="1" applyAlignment="1">
      <alignment horizontal="center" vertical="center" wrapText="1"/>
    </xf>
    <xf numFmtId="0" fontId="1" fillId="0" borderId="4"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2" fillId="0" borderId="0" xfId="6" applyNumberFormat="1" applyFont="1" applyFill="1" applyAlignment="1">
      <alignment horizontal="center"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7" xfId="6" applyFont="1" applyBorder="1" applyAlignment="1">
      <alignment horizontal="center" vertical="center" wrapText="1"/>
    </xf>
    <xf numFmtId="0" fontId="7" fillId="0" borderId="11"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vertical="center"/>
    </xf>
    <xf numFmtId="0" fontId="7" fillId="0" borderId="15"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6" fillId="0" borderId="1" xfId="6" applyFont="1" applyBorder="1" applyAlignment="1">
      <alignment horizontal="center" vertical="center" wrapText="1"/>
    </xf>
    <xf numFmtId="0" fontId="0" fillId="0" borderId="1" xfId="6" applyFont="1" applyBorder="1" applyAlignment="1">
      <alignment horizontal="center" vertical="center" wrapText="1"/>
    </xf>
    <xf numFmtId="0" fontId="1" fillId="0" borderId="3" xfId="6" applyFont="1" applyBorder="1" applyAlignment="1">
      <alignment horizontal="left" vertical="center" wrapText="1"/>
    </xf>
    <xf numFmtId="0" fontId="1" fillId="0" borderId="4" xfId="6" applyFont="1" applyBorder="1" applyAlignment="1">
      <alignment horizontal="left" vertical="center" wrapText="1"/>
    </xf>
    <xf numFmtId="0" fontId="0" fillId="0" borderId="3" xfId="6" applyFont="1" applyBorder="1" applyAlignment="1">
      <alignment horizontal="center" vertical="center" wrapText="1"/>
    </xf>
    <xf numFmtId="0" fontId="0" fillId="0" borderId="4" xfId="6" applyFont="1" applyBorder="1" applyAlignment="1">
      <alignment horizontal="center" vertical="center" wrapText="1"/>
    </xf>
    <xf numFmtId="0" fontId="1" fillId="0" borderId="3" xfId="6" applyBorder="1" applyAlignment="1">
      <alignment horizontal="left" vertical="center" wrapText="1"/>
    </xf>
    <xf numFmtId="0" fontId="1" fillId="0" borderId="4" xfId="6" applyBorder="1" applyAlignment="1">
      <alignment horizontal="left" vertical="center" wrapText="1"/>
    </xf>
    <xf numFmtId="0" fontId="1" fillId="0" borderId="1" xfId="6" applyFont="1" applyBorder="1" applyAlignment="1">
      <alignment vertical="center" wrapText="1"/>
    </xf>
    <xf numFmtId="0" fontId="1" fillId="0" borderId="1" xfId="6" applyBorder="1" applyAlignment="1">
      <alignment vertical="center" wrapText="1"/>
    </xf>
    <xf numFmtId="9" fontId="1" fillId="0" borderId="7" xfId="6" applyNumberFormat="1" applyBorder="1" applyAlignment="1">
      <alignment horizontal="center" vertical="center" wrapText="1"/>
    </xf>
    <xf numFmtId="9" fontId="1" fillId="0" borderId="8" xfId="6" applyNumberFormat="1" applyBorder="1" applyAlignment="1">
      <alignment horizontal="center" vertical="center" wrapText="1"/>
    </xf>
    <xf numFmtId="0" fontId="1" fillId="0" borderId="8" xfId="6" applyBorder="1" applyAlignment="1">
      <alignment horizontal="center" vertical="center" wrapText="1"/>
    </xf>
    <xf numFmtId="0" fontId="1" fillId="0" borderId="5" xfId="6" applyBorder="1" applyAlignment="1">
      <alignment horizontal="center" vertical="center" wrapText="1"/>
    </xf>
    <xf numFmtId="0" fontId="1" fillId="0" borderId="6" xfId="6"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6" sqref="A6"/>
    </sheetView>
  </sheetViews>
  <sheetFormatPr defaultColWidth="9.1640625" defaultRowHeight="11.25" x14ac:dyDescent="0.15"/>
  <cols>
    <col min="1" max="1" width="163" customWidth="1"/>
    <col min="2" max="173" width="9.1640625" customWidth="1"/>
  </cols>
  <sheetData>
    <row r="2" spans="1:10" ht="93" customHeight="1" x14ac:dyDescent="0.15">
      <c r="A2" s="104" t="s">
        <v>509</v>
      </c>
    </row>
    <row r="3" spans="1:10" ht="93.75" customHeight="1" x14ac:dyDescent="0.15">
      <c r="A3" s="105"/>
    </row>
    <row r="4" spans="1:10" ht="81.75" customHeight="1" x14ac:dyDescent="0.3">
      <c r="A4" s="106" t="s">
        <v>507</v>
      </c>
      <c r="B4" s="108"/>
      <c r="C4" s="108"/>
      <c r="D4" s="108"/>
      <c r="E4" s="108"/>
      <c r="F4" s="108"/>
      <c r="G4" s="108"/>
      <c r="H4" s="108"/>
      <c r="I4" s="108"/>
      <c r="J4" s="108"/>
    </row>
    <row r="5" spans="1:10" ht="41.1" customHeight="1" x14ac:dyDescent="0.3">
      <c r="A5" s="106" t="s">
        <v>0</v>
      </c>
    </row>
    <row r="6" spans="1:10" ht="36.950000000000003" customHeight="1" x14ac:dyDescent="0.3">
      <c r="A6" s="106" t="s">
        <v>508</v>
      </c>
    </row>
    <row r="7" spans="1:10" ht="12.75" customHeight="1" x14ac:dyDescent="0.15">
      <c r="A7" s="107"/>
    </row>
    <row r="8" spans="1:10" ht="12.75" customHeight="1" x14ac:dyDescent="0.15">
      <c r="A8" s="107"/>
    </row>
    <row r="9" spans="1:10" ht="12.75" customHeight="1" x14ac:dyDescent="0.15">
      <c r="A9" s="107"/>
    </row>
    <row r="10" spans="1:10" ht="12.75" customHeight="1" x14ac:dyDescent="0.15">
      <c r="A10" s="107"/>
    </row>
    <row r="11" spans="1:10" ht="12.75" customHeight="1" x14ac:dyDescent="0.15">
      <c r="A11" s="107"/>
    </row>
    <row r="12" spans="1:10" ht="12.75" customHeight="1" x14ac:dyDescent="0.15">
      <c r="A12" s="107"/>
    </row>
    <row r="13" spans="1:10" ht="12.75" customHeight="1" x14ac:dyDescent="0.15">
      <c r="A13" s="107"/>
    </row>
  </sheetData>
  <mergeCells count="1">
    <mergeCell ref="B4:J4"/>
  </mergeCells>
  <phoneticPr fontId="19"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34"/>
  <sheetViews>
    <sheetView showGridLines="0" showZeros="0" workbookViewId="0">
      <selection activeCell="H5" sqref="H5"/>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22" t="s">
        <v>23</v>
      </c>
    </row>
    <row r="2" spans="1:8" ht="28.5" customHeight="1" x14ac:dyDescent="0.15">
      <c r="A2" s="128" t="s">
        <v>299</v>
      </c>
      <c r="B2" s="128"/>
      <c r="C2" s="128"/>
      <c r="D2" s="128"/>
      <c r="E2" s="128"/>
      <c r="F2" s="128"/>
      <c r="G2" s="128"/>
      <c r="H2" s="128"/>
    </row>
    <row r="3" spans="1:8" ht="22.5" customHeight="1" x14ac:dyDescent="0.15">
      <c r="H3" s="28" t="s">
        <v>39</v>
      </c>
    </row>
    <row r="4" spans="1:8" ht="22.5" customHeight="1" x14ac:dyDescent="0.15">
      <c r="A4" s="29" t="s">
        <v>211</v>
      </c>
      <c r="B4" s="29" t="s">
        <v>212</v>
      </c>
      <c r="C4" s="29" t="s">
        <v>213</v>
      </c>
      <c r="D4" s="29" t="s">
        <v>214</v>
      </c>
      <c r="E4" s="29" t="s">
        <v>134</v>
      </c>
      <c r="F4" s="29" t="s">
        <v>162</v>
      </c>
      <c r="G4" s="29" t="s">
        <v>163</v>
      </c>
      <c r="H4" s="29" t="s">
        <v>165</v>
      </c>
    </row>
    <row r="5" spans="1:8" ht="15.75" customHeight="1" x14ac:dyDescent="0.15">
      <c r="A5" s="25" t="s">
        <v>134</v>
      </c>
      <c r="B5" s="25"/>
      <c r="C5" s="25"/>
      <c r="D5" s="58"/>
      <c r="E5" s="32">
        <v>950.09370000000001</v>
      </c>
      <c r="F5" s="32">
        <v>906.1377</v>
      </c>
      <c r="G5" s="32">
        <v>43.956000000000003</v>
      </c>
      <c r="H5" s="59"/>
    </row>
    <row r="6" spans="1:8" ht="12.75" customHeight="1" x14ac:dyDescent="0.15">
      <c r="A6" s="36" t="s">
        <v>215</v>
      </c>
      <c r="B6" s="36" t="s">
        <v>216</v>
      </c>
      <c r="C6" s="36" t="s">
        <v>144</v>
      </c>
      <c r="D6" s="60" t="s">
        <v>144</v>
      </c>
      <c r="E6" s="61">
        <v>867.93769999999995</v>
      </c>
      <c r="F6" s="61">
        <v>867.93769999999995</v>
      </c>
      <c r="G6" s="61">
        <v>0</v>
      </c>
      <c r="H6" s="62"/>
    </row>
    <row r="7" spans="1:8" ht="12.75" customHeight="1" x14ac:dyDescent="0.15">
      <c r="A7" s="36" t="s">
        <v>217</v>
      </c>
      <c r="B7" s="36" t="s">
        <v>218</v>
      </c>
      <c r="C7" s="36" t="s">
        <v>219</v>
      </c>
      <c r="D7" s="60" t="s">
        <v>220</v>
      </c>
      <c r="E7" s="63">
        <v>306.85079999999999</v>
      </c>
      <c r="F7" s="61">
        <v>306.85079999999999</v>
      </c>
      <c r="G7" s="61">
        <v>0</v>
      </c>
      <c r="H7" s="62"/>
    </row>
    <row r="8" spans="1:8" ht="12.75" customHeight="1" x14ac:dyDescent="0.15">
      <c r="A8" s="36" t="s">
        <v>221</v>
      </c>
      <c r="B8" s="36" t="s">
        <v>222</v>
      </c>
      <c r="C8" s="36" t="s">
        <v>219</v>
      </c>
      <c r="D8" s="60" t="s">
        <v>220</v>
      </c>
      <c r="E8" s="61">
        <v>149.08920000000001</v>
      </c>
      <c r="F8" s="61">
        <v>149.08920000000001</v>
      </c>
      <c r="G8" s="61">
        <v>0</v>
      </c>
      <c r="H8" s="62"/>
    </row>
    <row r="9" spans="1:8" ht="12.75" customHeight="1" x14ac:dyDescent="0.15">
      <c r="A9" s="36" t="s">
        <v>223</v>
      </c>
      <c r="B9" s="36" t="s">
        <v>224</v>
      </c>
      <c r="C9" s="36" t="s">
        <v>219</v>
      </c>
      <c r="D9" s="60" t="s">
        <v>220</v>
      </c>
      <c r="E9" s="61">
        <v>87.358900000000006</v>
      </c>
      <c r="F9" s="61">
        <v>87.358900000000006</v>
      </c>
      <c r="G9" s="61">
        <v>0</v>
      </c>
      <c r="H9" s="62"/>
    </row>
    <row r="10" spans="1:8" ht="12.75" customHeight="1" x14ac:dyDescent="0.15">
      <c r="A10" s="36" t="s">
        <v>225</v>
      </c>
      <c r="B10" s="36" t="s">
        <v>226</v>
      </c>
      <c r="C10" s="36" t="s">
        <v>227</v>
      </c>
      <c r="D10" s="60" t="s">
        <v>228</v>
      </c>
      <c r="E10" s="61">
        <v>82.902000000000001</v>
      </c>
      <c r="F10" s="61">
        <v>82.902000000000001</v>
      </c>
      <c r="G10" s="61">
        <v>0</v>
      </c>
      <c r="H10" s="62"/>
    </row>
    <row r="11" spans="1:8" ht="12.75" customHeight="1" x14ac:dyDescent="0.15">
      <c r="A11" s="36" t="s">
        <v>229</v>
      </c>
      <c r="B11" s="36" t="s">
        <v>230</v>
      </c>
      <c r="C11" s="36" t="s">
        <v>231</v>
      </c>
      <c r="D11" s="60" t="s">
        <v>232</v>
      </c>
      <c r="E11" s="61">
        <v>95.900400000000005</v>
      </c>
      <c r="F11" s="61">
        <v>95.900400000000005</v>
      </c>
      <c r="G11" s="61">
        <v>0</v>
      </c>
      <c r="H11" s="62"/>
    </row>
    <row r="12" spans="1:8" ht="12.75" customHeight="1" x14ac:dyDescent="0.15">
      <c r="A12" s="36" t="s">
        <v>233</v>
      </c>
      <c r="B12" s="36" t="s">
        <v>234</v>
      </c>
      <c r="C12" s="36" t="s">
        <v>231</v>
      </c>
      <c r="D12" s="60" t="s">
        <v>232</v>
      </c>
      <c r="E12" s="63">
        <v>47.150399999999998</v>
      </c>
      <c r="F12" s="63">
        <v>47.150399999999998</v>
      </c>
      <c r="G12" s="61">
        <v>0</v>
      </c>
      <c r="H12" s="62"/>
    </row>
    <row r="13" spans="1:8" ht="12.75" customHeight="1" x14ac:dyDescent="0.15">
      <c r="A13" s="36" t="s">
        <v>235</v>
      </c>
      <c r="B13" s="36" t="s">
        <v>236</v>
      </c>
      <c r="C13" s="36" t="s">
        <v>231</v>
      </c>
      <c r="D13" s="60" t="s">
        <v>232</v>
      </c>
      <c r="E13" s="63">
        <v>2.3256000000000001</v>
      </c>
      <c r="F13" s="63">
        <v>2.3256000000000001</v>
      </c>
      <c r="G13" s="63">
        <v>0</v>
      </c>
      <c r="H13" s="27"/>
    </row>
    <row r="14" spans="1:8" ht="12.75" customHeight="1" x14ac:dyDescent="0.15">
      <c r="A14" s="36" t="s">
        <v>237</v>
      </c>
      <c r="B14" s="36" t="s">
        <v>209</v>
      </c>
      <c r="C14" s="36" t="s">
        <v>238</v>
      </c>
      <c r="D14" s="60" t="s">
        <v>209</v>
      </c>
      <c r="E14" s="63">
        <v>72.116399999999999</v>
      </c>
      <c r="F14" s="63">
        <v>72.116399999999999</v>
      </c>
      <c r="G14" s="63">
        <v>0</v>
      </c>
      <c r="H14" s="27"/>
    </row>
    <row r="15" spans="1:8" ht="12.75" customHeight="1" x14ac:dyDescent="0.15">
      <c r="A15" s="36" t="s">
        <v>239</v>
      </c>
      <c r="B15" s="36" t="s">
        <v>228</v>
      </c>
      <c r="C15" s="36" t="s">
        <v>227</v>
      </c>
      <c r="D15" s="60" t="s">
        <v>228</v>
      </c>
      <c r="E15" s="63">
        <v>24.244</v>
      </c>
      <c r="F15" s="63">
        <v>24.244</v>
      </c>
      <c r="G15" s="63">
        <v>0</v>
      </c>
      <c r="H15" s="27"/>
    </row>
    <row r="16" spans="1:8" ht="12.75" customHeight="1" x14ac:dyDescent="0.15">
      <c r="A16" s="36" t="s">
        <v>240</v>
      </c>
      <c r="B16" s="36" t="s">
        <v>241</v>
      </c>
      <c r="C16" s="36" t="s">
        <v>144</v>
      </c>
      <c r="D16" s="60" t="s">
        <v>144</v>
      </c>
      <c r="E16" s="63">
        <v>79.415999999999997</v>
      </c>
      <c r="F16" s="63">
        <v>35.46</v>
      </c>
      <c r="G16" s="63">
        <v>43.956000000000003</v>
      </c>
      <c r="H16" s="27"/>
    </row>
    <row r="17" spans="1:8" ht="12.75" customHeight="1" x14ac:dyDescent="0.15">
      <c r="A17" s="36" t="s">
        <v>242</v>
      </c>
      <c r="B17" s="36" t="s">
        <v>243</v>
      </c>
      <c r="C17" s="36" t="s">
        <v>244</v>
      </c>
      <c r="D17" s="60" t="s">
        <v>245</v>
      </c>
      <c r="E17" s="63">
        <v>13.26</v>
      </c>
      <c r="F17" s="63">
        <v>0</v>
      </c>
      <c r="G17" s="63">
        <v>13.26</v>
      </c>
      <c r="H17" s="27"/>
    </row>
    <row r="18" spans="1:8" ht="12.75" customHeight="1" x14ac:dyDescent="0.15">
      <c r="A18" s="36" t="s">
        <v>246</v>
      </c>
      <c r="B18" s="36" t="s">
        <v>247</v>
      </c>
      <c r="C18" s="36" t="s">
        <v>244</v>
      </c>
      <c r="D18" s="60" t="s">
        <v>245</v>
      </c>
      <c r="E18" s="63">
        <v>0</v>
      </c>
      <c r="F18" s="63">
        <v>0</v>
      </c>
      <c r="G18" s="63">
        <v>0</v>
      </c>
      <c r="H18" s="27"/>
    </row>
    <row r="19" spans="1:8" ht="12.75" customHeight="1" x14ac:dyDescent="0.15">
      <c r="A19" s="36" t="s">
        <v>248</v>
      </c>
      <c r="B19" s="36" t="s">
        <v>249</v>
      </c>
      <c r="C19" s="36" t="s">
        <v>244</v>
      </c>
      <c r="D19" s="60" t="s">
        <v>245</v>
      </c>
      <c r="E19" s="63">
        <v>1</v>
      </c>
      <c r="F19" s="63">
        <v>0</v>
      </c>
      <c r="G19" s="63">
        <v>1</v>
      </c>
      <c r="H19" s="27"/>
    </row>
    <row r="20" spans="1:8" ht="12.75" customHeight="1" x14ac:dyDescent="0.15">
      <c r="A20" s="36" t="s">
        <v>250</v>
      </c>
      <c r="B20" s="36" t="s">
        <v>251</v>
      </c>
      <c r="C20" s="36" t="s">
        <v>244</v>
      </c>
      <c r="D20" s="60" t="s">
        <v>245</v>
      </c>
      <c r="E20" s="63">
        <v>1</v>
      </c>
      <c r="F20" s="63">
        <v>0</v>
      </c>
      <c r="G20" s="63">
        <v>1</v>
      </c>
      <c r="H20" s="27"/>
    </row>
    <row r="21" spans="1:8" ht="12.75" customHeight="1" x14ac:dyDescent="0.15">
      <c r="A21" s="36" t="s">
        <v>252</v>
      </c>
      <c r="B21" s="36" t="s">
        <v>253</v>
      </c>
      <c r="C21" s="36" t="s">
        <v>244</v>
      </c>
      <c r="D21" s="60" t="s">
        <v>245</v>
      </c>
      <c r="E21" s="63">
        <v>3.6</v>
      </c>
      <c r="F21" s="63">
        <v>0</v>
      </c>
      <c r="G21" s="63">
        <v>3.6</v>
      </c>
      <c r="H21" s="27"/>
    </row>
    <row r="22" spans="1:8" ht="12.75" customHeight="1" x14ac:dyDescent="0.15">
      <c r="A22" s="36" t="s">
        <v>254</v>
      </c>
      <c r="B22" s="36" t="s">
        <v>255</v>
      </c>
      <c r="C22" s="36" t="s">
        <v>244</v>
      </c>
      <c r="D22" s="60" t="s">
        <v>245</v>
      </c>
      <c r="E22" s="63">
        <v>5</v>
      </c>
      <c r="F22" s="63">
        <v>0</v>
      </c>
      <c r="G22" s="63">
        <v>5</v>
      </c>
      <c r="H22" s="27"/>
    </row>
    <row r="23" spans="1:8" ht="12.75" customHeight="1" x14ac:dyDescent="0.15">
      <c r="A23" s="36" t="s">
        <v>256</v>
      </c>
      <c r="B23" s="36" t="s">
        <v>257</v>
      </c>
      <c r="C23" s="36" t="s">
        <v>258</v>
      </c>
      <c r="D23" s="60" t="s">
        <v>257</v>
      </c>
      <c r="E23" s="63">
        <v>3.996</v>
      </c>
      <c r="F23" s="63">
        <v>0</v>
      </c>
      <c r="G23" s="63">
        <v>3.996</v>
      </c>
      <c r="H23" s="27"/>
    </row>
    <row r="24" spans="1:8" ht="12.75" customHeight="1" x14ac:dyDescent="0.15">
      <c r="A24" s="36" t="s">
        <v>259</v>
      </c>
      <c r="B24" s="36" t="s">
        <v>260</v>
      </c>
      <c r="C24" s="36" t="s">
        <v>261</v>
      </c>
      <c r="D24" s="60" t="s">
        <v>262</v>
      </c>
      <c r="E24" s="63">
        <v>0</v>
      </c>
      <c r="F24" s="63">
        <v>0</v>
      </c>
      <c r="G24" s="63">
        <v>0</v>
      </c>
      <c r="H24" s="27"/>
    </row>
    <row r="25" spans="1:8" ht="12.75" customHeight="1" x14ac:dyDescent="0.15">
      <c r="A25" s="36" t="s">
        <v>263</v>
      </c>
      <c r="B25" s="36" t="s">
        <v>264</v>
      </c>
      <c r="C25" s="36" t="s">
        <v>261</v>
      </c>
      <c r="D25" s="60" t="s">
        <v>262</v>
      </c>
      <c r="E25" s="63">
        <v>0</v>
      </c>
      <c r="F25" s="63">
        <v>0</v>
      </c>
      <c r="G25" s="63">
        <v>0</v>
      </c>
      <c r="H25" s="27"/>
    </row>
    <row r="26" spans="1:8" ht="12.75" customHeight="1" x14ac:dyDescent="0.15">
      <c r="A26" s="36" t="s">
        <v>265</v>
      </c>
      <c r="B26" s="36" t="s">
        <v>266</v>
      </c>
      <c r="C26" s="36" t="s">
        <v>267</v>
      </c>
      <c r="D26" s="60" t="s">
        <v>266</v>
      </c>
      <c r="E26" s="63">
        <v>3</v>
      </c>
      <c r="F26" s="63">
        <v>0</v>
      </c>
      <c r="G26" s="63">
        <v>3</v>
      </c>
      <c r="H26" s="27"/>
    </row>
    <row r="27" spans="1:8" ht="12.75" customHeight="1" x14ac:dyDescent="0.15">
      <c r="A27" s="36" t="s">
        <v>268</v>
      </c>
      <c r="B27" s="36" t="s">
        <v>269</v>
      </c>
      <c r="C27" s="36" t="s">
        <v>244</v>
      </c>
      <c r="D27" s="60" t="s">
        <v>245</v>
      </c>
      <c r="E27" s="63">
        <v>9.5</v>
      </c>
      <c r="F27" s="63">
        <v>0</v>
      </c>
      <c r="G27" s="63">
        <v>9.5</v>
      </c>
      <c r="H27" s="27"/>
    </row>
    <row r="28" spans="1:8" ht="12.75" customHeight="1" x14ac:dyDescent="0.15">
      <c r="A28" s="36" t="s">
        <v>270</v>
      </c>
      <c r="B28" s="36" t="s">
        <v>271</v>
      </c>
      <c r="C28" s="36" t="s">
        <v>244</v>
      </c>
      <c r="D28" s="60" t="s">
        <v>245</v>
      </c>
      <c r="E28" s="63">
        <v>39.06</v>
      </c>
      <c r="F28" s="63">
        <v>35.46</v>
      </c>
      <c r="G28" s="63">
        <v>3.6</v>
      </c>
      <c r="H28" s="27"/>
    </row>
    <row r="29" spans="1:8" ht="12.75" customHeight="1" x14ac:dyDescent="0.15">
      <c r="A29" s="36" t="s">
        <v>272</v>
      </c>
      <c r="B29" s="36" t="s">
        <v>273</v>
      </c>
      <c r="C29" s="36" t="s">
        <v>274</v>
      </c>
      <c r="D29" s="60" t="s">
        <v>273</v>
      </c>
      <c r="E29" s="63">
        <v>0</v>
      </c>
      <c r="F29" s="63">
        <v>0</v>
      </c>
      <c r="G29" s="63">
        <v>0</v>
      </c>
      <c r="H29" s="27"/>
    </row>
    <row r="30" spans="1:8" ht="12.75" customHeight="1" x14ac:dyDescent="0.15">
      <c r="A30" s="36" t="s">
        <v>275</v>
      </c>
      <c r="B30" s="36" t="s">
        <v>276</v>
      </c>
      <c r="C30" s="36" t="s">
        <v>144</v>
      </c>
      <c r="D30" s="60" t="s">
        <v>144</v>
      </c>
      <c r="E30" s="63">
        <v>2.74</v>
      </c>
      <c r="F30" s="63">
        <v>2.74</v>
      </c>
      <c r="G30" s="63">
        <v>0</v>
      </c>
      <c r="H30" s="27"/>
    </row>
    <row r="31" spans="1:8" ht="12.75" customHeight="1" x14ac:dyDescent="0.15">
      <c r="A31" s="36" t="s">
        <v>277</v>
      </c>
      <c r="B31" s="36" t="s">
        <v>278</v>
      </c>
      <c r="C31" s="36" t="s">
        <v>279</v>
      </c>
      <c r="D31" s="60" t="s">
        <v>280</v>
      </c>
      <c r="E31" s="63">
        <v>2.3199999999999998</v>
      </c>
      <c r="F31" s="63">
        <v>2.3199999999999998</v>
      </c>
      <c r="G31" s="63">
        <v>0</v>
      </c>
      <c r="H31" s="27"/>
    </row>
    <row r="32" spans="1:8" ht="12.75" customHeight="1" x14ac:dyDescent="0.15">
      <c r="A32" s="36" t="s">
        <v>281</v>
      </c>
      <c r="B32" s="36" t="s">
        <v>282</v>
      </c>
      <c r="C32" s="36" t="s">
        <v>283</v>
      </c>
      <c r="D32" s="60" t="s">
        <v>284</v>
      </c>
      <c r="E32" s="63">
        <v>0.42</v>
      </c>
      <c r="F32" s="63">
        <v>0.42</v>
      </c>
      <c r="G32" s="63">
        <v>0</v>
      </c>
      <c r="H32" s="27"/>
    </row>
    <row r="33" spans="1:8" ht="12.75" customHeight="1" x14ac:dyDescent="0.15">
      <c r="A33" s="36" t="s">
        <v>285</v>
      </c>
      <c r="B33" s="36" t="s">
        <v>286</v>
      </c>
      <c r="C33" s="36" t="s">
        <v>144</v>
      </c>
      <c r="D33" s="60" t="s">
        <v>144</v>
      </c>
      <c r="E33" s="63">
        <v>0</v>
      </c>
      <c r="F33" s="63">
        <v>0</v>
      </c>
      <c r="G33" s="63">
        <v>0</v>
      </c>
      <c r="H33" s="27"/>
    </row>
    <row r="34" spans="1:8" ht="12.75" customHeight="1" x14ac:dyDescent="0.15">
      <c r="A34" s="36" t="s">
        <v>287</v>
      </c>
      <c r="B34" s="36" t="s">
        <v>288</v>
      </c>
      <c r="C34" s="36" t="s">
        <v>289</v>
      </c>
      <c r="D34" s="60" t="s">
        <v>288</v>
      </c>
      <c r="E34" s="63">
        <v>0</v>
      </c>
      <c r="F34" s="63">
        <v>0</v>
      </c>
      <c r="G34" s="63">
        <v>0</v>
      </c>
      <c r="H34" s="27"/>
    </row>
  </sheetData>
  <mergeCells count="1">
    <mergeCell ref="A2:H2"/>
  </mergeCells>
  <phoneticPr fontId="19"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38" t="s">
        <v>25</v>
      </c>
      <c r="B1" s="39"/>
      <c r="C1" s="39"/>
      <c r="D1" s="39"/>
      <c r="E1" s="39"/>
      <c r="F1" s="39"/>
      <c r="G1" s="39"/>
      <c r="H1" s="40"/>
    </row>
    <row r="2" spans="1:10" ht="22.5" customHeight="1" x14ac:dyDescent="0.15">
      <c r="A2" s="114" t="s">
        <v>300</v>
      </c>
      <c r="B2" s="114"/>
      <c r="C2" s="114"/>
      <c r="D2" s="114"/>
      <c r="E2" s="114"/>
      <c r="F2" s="114"/>
      <c r="G2" s="114"/>
      <c r="H2" s="114"/>
    </row>
    <row r="3" spans="1:10" ht="22.5" customHeight="1" x14ac:dyDescent="0.15">
      <c r="A3" s="116"/>
      <c r="B3" s="116"/>
      <c r="C3" s="41"/>
      <c r="D3" s="41"/>
      <c r="E3" s="42"/>
      <c r="F3" s="42"/>
      <c r="G3" s="42"/>
      <c r="H3" s="43" t="s">
        <v>39</v>
      </c>
    </row>
    <row r="4" spans="1:10" ht="22.5" customHeight="1" x14ac:dyDescent="0.15">
      <c r="A4" s="118" t="s">
        <v>40</v>
      </c>
      <c r="B4" s="118"/>
      <c r="C4" s="118" t="s">
        <v>41</v>
      </c>
      <c r="D4" s="118"/>
      <c r="E4" s="118"/>
      <c r="F4" s="118"/>
      <c r="G4" s="118"/>
      <c r="H4" s="118"/>
    </row>
    <row r="5" spans="1:10" ht="22.5" customHeight="1" x14ac:dyDescent="0.15">
      <c r="A5" s="44" t="s">
        <v>42</v>
      </c>
      <c r="B5" s="44" t="s">
        <v>43</v>
      </c>
      <c r="C5" s="44" t="s">
        <v>44</v>
      </c>
      <c r="D5" s="45" t="s">
        <v>43</v>
      </c>
      <c r="E5" s="44" t="s">
        <v>45</v>
      </c>
      <c r="F5" s="44" t="s">
        <v>43</v>
      </c>
      <c r="G5" s="44" t="s">
        <v>46</v>
      </c>
      <c r="H5" s="44" t="s">
        <v>43</v>
      </c>
    </row>
    <row r="6" spans="1:10" ht="22.5" customHeight="1" x14ac:dyDescent="0.15">
      <c r="A6" s="46" t="s">
        <v>301</v>
      </c>
      <c r="B6" s="47"/>
      <c r="C6" s="48" t="s">
        <v>302</v>
      </c>
      <c r="D6" s="49"/>
      <c r="E6" s="50" t="s">
        <v>303</v>
      </c>
      <c r="F6" s="50"/>
      <c r="G6" s="51" t="s">
        <v>304</v>
      </c>
      <c r="H6" s="49"/>
    </row>
    <row r="7" spans="1:10" ht="22.5" customHeight="1" x14ac:dyDescent="0.15">
      <c r="A7" s="52"/>
      <c r="B7" s="47"/>
      <c r="C7" s="48" t="s">
        <v>305</v>
      </c>
      <c r="D7" s="49"/>
      <c r="E7" s="51" t="s">
        <v>306</v>
      </c>
      <c r="F7" s="51"/>
      <c r="G7" s="51" t="s">
        <v>307</v>
      </c>
      <c r="H7" s="49"/>
    </row>
    <row r="8" spans="1:10" ht="22.5" customHeight="1" x14ac:dyDescent="0.15">
      <c r="A8" s="52"/>
      <c r="B8" s="47"/>
      <c r="C8" s="48" t="s">
        <v>308</v>
      </c>
      <c r="D8" s="49"/>
      <c r="E8" s="51" t="s">
        <v>309</v>
      </c>
      <c r="F8" s="51"/>
      <c r="G8" s="51" t="s">
        <v>310</v>
      </c>
      <c r="H8" s="49"/>
      <c r="J8" s="22"/>
    </row>
    <row r="9" spans="1:10" ht="22.5" customHeight="1" x14ac:dyDescent="0.15">
      <c r="A9" s="46"/>
      <c r="B9" s="47"/>
      <c r="C9" s="48" t="s">
        <v>311</v>
      </c>
      <c r="D9" s="49"/>
      <c r="E9" s="51" t="s">
        <v>312</v>
      </c>
      <c r="F9" s="51"/>
      <c r="G9" s="51" t="s">
        <v>313</v>
      </c>
      <c r="H9" s="49"/>
    </row>
    <row r="10" spans="1:10" ht="22.5" customHeight="1" x14ac:dyDescent="0.15">
      <c r="A10" s="46"/>
      <c r="B10" s="47"/>
      <c r="C10" s="48" t="s">
        <v>314</v>
      </c>
      <c r="D10" s="49"/>
      <c r="E10" s="51" t="s">
        <v>315</v>
      </c>
      <c r="F10" s="51"/>
      <c r="G10" s="51" t="s">
        <v>316</v>
      </c>
      <c r="H10" s="49"/>
      <c r="I10" s="22"/>
    </row>
    <row r="11" spans="1:10" ht="22.5" customHeight="1" x14ac:dyDescent="0.15">
      <c r="A11" s="52"/>
      <c r="B11" s="47"/>
      <c r="C11" s="48" t="s">
        <v>317</v>
      </c>
      <c r="D11" s="49"/>
      <c r="E11" s="51" t="s">
        <v>318</v>
      </c>
      <c r="F11" s="51"/>
      <c r="G11" s="51" t="s">
        <v>319</v>
      </c>
      <c r="H11" s="49"/>
      <c r="I11" s="22"/>
    </row>
    <row r="12" spans="1:10" ht="22.5" customHeight="1" x14ac:dyDescent="0.15">
      <c r="A12" s="52"/>
      <c r="B12" s="47"/>
      <c r="C12" s="48" t="s">
        <v>320</v>
      </c>
      <c r="D12" s="49"/>
      <c r="E12" s="51" t="s">
        <v>306</v>
      </c>
      <c r="F12" s="51"/>
      <c r="G12" s="51" t="s">
        <v>321</v>
      </c>
      <c r="H12" s="49"/>
      <c r="I12" s="22"/>
    </row>
    <row r="13" spans="1:10" ht="22.5" customHeight="1" x14ac:dyDescent="0.15">
      <c r="A13" s="53"/>
      <c r="B13" s="47"/>
      <c r="C13" s="48" t="s">
        <v>322</v>
      </c>
      <c r="D13" s="49"/>
      <c r="E13" s="51" t="s">
        <v>309</v>
      </c>
      <c r="F13" s="51"/>
      <c r="G13" s="51" t="s">
        <v>323</v>
      </c>
      <c r="H13" s="49"/>
      <c r="I13" s="22"/>
    </row>
    <row r="14" spans="1:10" ht="22.5" customHeight="1" x14ac:dyDescent="0.15">
      <c r="A14" s="53"/>
      <c r="B14" s="47"/>
      <c r="C14" s="48" t="s">
        <v>324</v>
      </c>
      <c r="D14" s="49"/>
      <c r="E14" s="51" t="s">
        <v>312</v>
      </c>
      <c r="F14" s="51"/>
      <c r="G14" s="51" t="s">
        <v>325</v>
      </c>
      <c r="H14" s="49"/>
    </row>
    <row r="15" spans="1:10" ht="22.5" customHeight="1" x14ac:dyDescent="0.15">
      <c r="A15" s="53"/>
      <c r="B15" s="47"/>
      <c r="C15" s="48" t="s">
        <v>326</v>
      </c>
      <c r="D15" s="49"/>
      <c r="E15" s="51" t="s">
        <v>327</v>
      </c>
      <c r="F15" s="51"/>
      <c r="G15" s="51" t="s">
        <v>328</v>
      </c>
      <c r="H15" s="49"/>
    </row>
    <row r="16" spans="1:10" ht="22.5" customHeight="1" x14ac:dyDescent="0.15">
      <c r="A16" s="26"/>
      <c r="B16" s="54"/>
      <c r="C16" s="48" t="s">
        <v>329</v>
      </c>
      <c r="D16" s="49"/>
      <c r="E16" s="51" t="s">
        <v>330</v>
      </c>
      <c r="F16" s="51"/>
      <c r="G16" s="51" t="s">
        <v>331</v>
      </c>
      <c r="H16" s="49"/>
      <c r="J16" s="22"/>
    </row>
    <row r="17" spans="1:8" ht="22.5" customHeight="1" x14ac:dyDescent="0.15">
      <c r="A17" s="27"/>
      <c r="B17" s="54"/>
      <c r="C17" s="48" t="s">
        <v>332</v>
      </c>
      <c r="D17" s="49"/>
      <c r="E17" s="51" t="s">
        <v>333</v>
      </c>
      <c r="F17" s="51"/>
      <c r="G17" s="51" t="s">
        <v>332</v>
      </c>
      <c r="H17" s="49"/>
    </row>
    <row r="18" spans="1:8" ht="22.5" customHeight="1" x14ac:dyDescent="0.15">
      <c r="A18" s="27"/>
      <c r="B18" s="54"/>
      <c r="C18" s="48" t="s">
        <v>334</v>
      </c>
      <c r="D18" s="49"/>
      <c r="E18" s="51" t="s">
        <v>335</v>
      </c>
      <c r="F18" s="51"/>
      <c r="G18" s="51" t="s">
        <v>336</v>
      </c>
      <c r="H18" s="49"/>
    </row>
    <row r="19" spans="1:8" ht="22.5" customHeight="1" x14ac:dyDescent="0.15">
      <c r="A19" s="53"/>
      <c r="B19" s="54"/>
      <c r="C19" s="48" t="s">
        <v>337</v>
      </c>
      <c r="D19" s="49"/>
      <c r="E19" s="51" t="s">
        <v>338</v>
      </c>
      <c r="F19" s="51"/>
      <c r="G19" s="51" t="s">
        <v>339</v>
      </c>
      <c r="H19" s="49"/>
    </row>
    <row r="20" spans="1:8" ht="22.5" customHeight="1" x14ac:dyDescent="0.15">
      <c r="A20" s="53"/>
      <c r="B20" s="47"/>
      <c r="C20" s="48"/>
      <c r="D20" s="49"/>
      <c r="E20" s="51" t="s">
        <v>340</v>
      </c>
      <c r="F20" s="51"/>
      <c r="G20" s="51" t="s">
        <v>341</v>
      </c>
      <c r="H20" s="49"/>
    </row>
    <row r="21" spans="1:8" ht="22.5" customHeight="1" x14ac:dyDescent="0.15">
      <c r="A21" s="26"/>
      <c r="B21" s="47"/>
      <c r="C21" s="27"/>
      <c r="D21" s="49"/>
      <c r="E21" s="51" t="s">
        <v>342</v>
      </c>
      <c r="F21" s="51"/>
      <c r="G21" s="51"/>
      <c r="H21" s="49"/>
    </row>
    <row r="22" spans="1:8" ht="18" customHeight="1" x14ac:dyDescent="0.15">
      <c r="A22" s="27"/>
      <c r="B22" s="47"/>
      <c r="C22" s="27"/>
      <c r="D22" s="49"/>
      <c r="E22" s="55" t="s">
        <v>343</v>
      </c>
      <c r="F22" s="55"/>
      <c r="G22" s="55"/>
      <c r="H22" s="49"/>
    </row>
    <row r="23" spans="1:8" ht="19.5" customHeight="1" x14ac:dyDescent="0.15">
      <c r="A23" s="27"/>
      <c r="B23" s="47"/>
      <c r="C23" s="27"/>
      <c r="D23" s="49"/>
      <c r="E23" s="55" t="s">
        <v>344</v>
      </c>
      <c r="F23" s="55"/>
      <c r="G23" s="55"/>
      <c r="H23" s="49"/>
    </row>
    <row r="24" spans="1:8" ht="21.75" customHeight="1" x14ac:dyDescent="0.15">
      <c r="A24" s="27"/>
      <c r="B24" s="47"/>
      <c r="C24" s="48"/>
      <c r="D24" s="56"/>
      <c r="E24" s="55" t="s">
        <v>345</v>
      </c>
      <c r="F24" s="55"/>
      <c r="G24" s="55"/>
      <c r="H24" s="49"/>
    </row>
    <row r="25" spans="1:8" ht="21.75" customHeight="1" x14ac:dyDescent="0.15">
      <c r="A25" s="27"/>
      <c r="B25" s="47"/>
      <c r="C25" s="48"/>
      <c r="D25" s="56"/>
      <c r="E25" s="55"/>
      <c r="F25" s="55"/>
      <c r="G25" s="55"/>
      <c r="H25" s="49"/>
    </row>
    <row r="26" spans="1:8" ht="23.25" customHeight="1" x14ac:dyDescent="0.15">
      <c r="A26" s="27"/>
      <c r="B26" s="47"/>
      <c r="C26" s="48"/>
      <c r="D26" s="56"/>
      <c r="E26" s="46"/>
      <c r="F26" s="46"/>
      <c r="G26" s="46"/>
      <c r="H26" s="57"/>
    </row>
    <row r="27" spans="1:8" ht="18" customHeight="1" x14ac:dyDescent="0.15">
      <c r="A27" s="45" t="s">
        <v>120</v>
      </c>
      <c r="B27" s="54">
        <f>SUM(B6,B9,B10,B12,B13,B14,B15)</f>
        <v>0</v>
      </c>
      <c r="C27" s="45" t="s">
        <v>121</v>
      </c>
      <c r="D27" s="56">
        <f>SUM(D6:D20)</f>
        <v>0</v>
      </c>
      <c r="E27" s="45" t="s">
        <v>121</v>
      </c>
      <c r="F27" s="45"/>
      <c r="G27" s="45" t="s">
        <v>121</v>
      </c>
      <c r="H27" s="57">
        <f>SUM(H6,H11,H21,H22,H23)</f>
        <v>0</v>
      </c>
    </row>
    <row r="28" spans="1:8" ht="12.75" customHeight="1" x14ac:dyDescent="0.15">
      <c r="B28" s="22"/>
      <c r="D28" s="22"/>
      <c r="H28" s="22"/>
    </row>
    <row r="29" spans="1:8" ht="12.75" customHeight="1" x14ac:dyDescent="0.15">
      <c r="B29" s="22"/>
      <c r="D29" s="22"/>
      <c r="H29" s="22"/>
    </row>
    <row r="30" spans="1:8" ht="12.75" customHeight="1" x14ac:dyDescent="0.15">
      <c r="B30" s="22"/>
      <c r="D30" s="22"/>
      <c r="H30" s="22"/>
    </row>
    <row r="31" spans="1:8" ht="12.75" customHeight="1" x14ac:dyDescent="0.15">
      <c r="B31" s="22"/>
      <c r="D31" s="22"/>
      <c r="H31" s="22"/>
    </row>
    <row r="32" spans="1:8" ht="12.75" customHeight="1" x14ac:dyDescent="0.15">
      <c r="B32" s="22"/>
      <c r="D32" s="22"/>
      <c r="H32" s="22"/>
    </row>
    <row r="33" spans="2:8" ht="12.75" customHeight="1" x14ac:dyDescent="0.15">
      <c r="B33" s="22"/>
      <c r="D33" s="22"/>
      <c r="H33" s="22"/>
    </row>
    <row r="34" spans="2:8" ht="12.75" customHeight="1" x14ac:dyDescent="0.15">
      <c r="B34" s="22"/>
      <c r="D34" s="22"/>
      <c r="H34" s="22"/>
    </row>
    <row r="35" spans="2:8" ht="12.75" customHeight="1" x14ac:dyDescent="0.15">
      <c r="B35" s="22"/>
      <c r="D35" s="22"/>
      <c r="H35" s="22"/>
    </row>
    <row r="36" spans="2:8" ht="12.75" customHeight="1" x14ac:dyDescent="0.15">
      <c r="B36" s="22"/>
      <c r="D36" s="22"/>
      <c r="H36" s="22"/>
    </row>
    <row r="37" spans="2:8" ht="12.75" customHeight="1" x14ac:dyDescent="0.15">
      <c r="B37" s="22"/>
      <c r="D37" s="22"/>
      <c r="H37" s="22"/>
    </row>
    <row r="38" spans="2:8" ht="12.75" customHeight="1" x14ac:dyDescent="0.15">
      <c r="B38" s="22"/>
      <c r="D38" s="22"/>
      <c r="H38" s="22"/>
    </row>
    <row r="39" spans="2:8" ht="12.75" customHeight="1" x14ac:dyDescent="0.15">
      <c r="B39" s="22"/>
      <c r="D39" s="22"/>
      <c r="H39" s="22"/>
    </row>
    <row r="40" spans="2:8" ht="12.75" customHeight="1" x14ac:dyDescent="0.15">
      <c r="B40" s="22"/>
      <c r="D40" s="22"/>
    </row>
    <row r="41" spans="2:8" ht="12.75" customHeight="1" x14ac:dyDescent="0.15">
      <c r="B41" s="22"/>
      <c r="D41" s="22"/>
    </row>
    <row r="42" spans="2:8" ht="12.75" customHeight="1" x14ac:dyDescent="0.15">
      <c r="B42" s="22"/>
      <c r="D42" s="22"/>
    </row>
    <row r="43" spans="2:8" ht="12.75" customHeight="1" x14ac:dyDescent="0.15">
      <c r="B43" s="22"/>
    </row>
    <row r="44" spans="2:8" ht="12.75" customHeight="1" x14ac:dyDescent="0.15">
      <c r="B44" s="22"/>
    </row>
    <row r="45" spans="2:8" ht="12.75" customHeight="1" x14ac:dyDescent="0.15">
      <c r="B45" s="22"/>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8"/>
  <sheetViews>
    <sheetView showGridLines="0" showZeros="0" tabSelected="1" topLeftCell="A2"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22" t="s">
        <v>28</v>
      </c>
    </row>
    <row r="2" spans="1:4" ht="28.5" customHeight="1" x14ac:dyDescent="0.15">
      <c r="A2" s="128" t="s">
        <v>346</v>
      </c>
      <c r="B2" s="128"/>
      <c r="C2" s="128"/>
      <c r="D2" s="128"/>
    </row>
    <row r="3" spans="1:4" ht="22.5" customHeight="1" x14ac:dyDescent="0.15">
      <c r="D3" s="28" t="s">
        <v>39</v>
      </c>
    </row>
    <row r="4" spans="1:4" ht="22.5" customHeight="1" x14ac:dyDescent="0.15">
      <c r="A4" s="29" t="s">
        <v>131</v>
      </c>
      <c r="B4" s="24" t="s">
        <v>347</v>
      </c>
      <c r="C4" s="29" t="s">
        <v>348</v>
      </c>
      <c r="D4" s="29" t="s">
        <v>349</v>
      </c>
    </row>
    <row r="5" spans="1:4" ht="15.75" customHeight="1" x14ac:dyDescent="0.15">
      <c r="A5" s="31" t="s">
        <v>144</v>
      </c>
      <c r="B5" s="31" t="s">
        <v>134</v>
      </c>
      <c r="C5" s="32">
        <v>2687.5822280000002</v>
      </c>
      <c r="D5" s="33"/>
    </row>
    <row r="6" spans="1:4" ht="12.75" customHeight="1" x14ac:dyDescent="0.15">
      <c r="A6" s="31" t="s">
        <v>146</v>
      </c>
      <c r="B6" s="34" t="s">
        <v>147</v>
      </c>
      <c r="C6" s="35">
        <v>2687.5822280000002</v>
      </c>
      <c r="D6" s="36"/>
    </row>
    <row r="7" spans="1:4" ht="12.75" customHeight="1" x14ac:dyDescent="0.15">
      <c r="A7" s="31" t="s">
        <v>148</v>
      </c>
      <c r="B7" s="31" t="s">
        <v>147</v>
      </c>
      <c r="C7" s="35">
        <v>2687.5822280000002</v>
      </c>
      <c r="D7" s="36"/>
    </row>
    <row r="8" spans="1:4" ht="12.75" customHeight="1" x14ac:dyDescent="0.15">
      <c r="A8" s="31" t="s">
        <v>350</v>
      </c>
      <c r="B8" s="31" t="s">
        <v>351</v>
      </c>
      <c r="C8" s="35">
        <v>2687.5822280000002</v>
      </c>
      <c r="D8" s="36"/>
    </row>
    <row r="9" spans="1:4" ht="12.75" customHeight="1" x14ac:dyDescent="0.15">
      <c r="A9" s="31" t="s">
        <v>352</v>
      </c>
      <c r="B9" s="31" t="s">
        <v>353</v>
      </c>
      <c r="C9" s="35">
        <v>1457.582228</v>
      </c>
      <c r="D9" s="36"/>
    </row>
    <row r="10" spans="1:4" ht="12.75" customHeight="1" x14ac:dyDescent="0.15">
      <c r="A10" s="31" t="s">
        <v>354</v>
      </c>
      <c r="B10" s="31" t="s">
        <v>355</v>
      </c>
      <c r="C10" s="35">
        <v>87.6</v>
      </c>
      <c r="D10" s="36"/>
    </row>
    <row r="11" spans="1:4" ht="12.75" customHeight="1" x14ac:dyDescent="0.15">
      <c r="A11" s="31" t="s">
        <v>354</v>
      </c>
      <c r="B11" s="31" t="s">
        <v>356</v>
      </c>
      <c r="C11" s="35">
        <v>125</v>
      </c>
      <c r="D11" s="36"/>
    </row>
    <row r="12" spans="1:4" ht="12.75" customHeight="1" x14ac:dyDescent="0.15">
      <c r="A12" s="31" t="s">
        <v>354</v>
      </c>
      <c r="B12" s="31" t="s">
        <v>357</v>
      </c>
      <c r="C12" s="35">
        <v>820</v>
      </c>
      <c r="D12" s="36"/>
    </row>
    <row r="13" spans="1:4" ht="12.75" customHeight="1" x14ac:dyDescent="0.15">
      <c r="A13" s="31" t="s">
        <v>354</v>
      </c>
      <c r="B13" s="31" t="s">
        <v>358</v>
      </c>
      <c r="C13" s="35">
        <v>424.98222800000002</v>
      </c>
      <c r="D13" s="36"/>
    </row>
    <row r="14" spans="1:4" ht="12.75" customHeight="1" x14ac:dyDescent="0.15">
      <c r="A14" s="31" t="s">
        <v>352</v>
      </c>
      <c r="B14" s="31" t="s">
        <v>359</v>
      </c>
      <c r="C14" s="37">
        <v>1230</v>
      </c>
      <c r="D14" s="36"/>
    </row>
    <row r="15" spans="1:4" ht="12.75" customHeight="1" x14ac:dyDescent="0.15">
      <c r="A15" s="31" t="s">
        <v>354</v>
      </c>
      <c r="B15" s="31" t="s">
        <v>360</v>
      </c>
      <c r="C15" s="35">
        <v>30</v>
      </c>
      <c r="D15" s="36"/>
    </row>
    <row r="16" spans="1:4" ht="12.75" customHeight="1" x14ac:dyDescent="0.15">
      <c r="A16" s="31" t="s">
        <v>354</v>
      </c>
      <c r="B16" s="31" t="s">
        <v>361</v>
      </c>
      <c r="C16" s="35">
        <v>800</v>
      </c>
      <c r="D16" s="36"/>
    </row>
    <row r="17" spans="1:4" ht="12.75" customHeight="1" x14ac:dyDescent="0.15">
      <c r="A17" s="31" t="s">
        <v>354</v>
      </c>
      <c r="B17" s="31" t="s">
        <v>362</v>
      </c>
      <c r="C17" s="37">
        <v>180</v>
      </c>
      <c r="D17" s="36"/>
    </row>
    <row r="18" spans="1:4" ht="12.75" customHeight="1" x14ac:dyDescent="0.15">
      <c r="A18" s="31" t="s">
        <v>354</v>
      </c>
      <c r="B18" s="31" t="s">
        <v>363</v>
      </c>
      <c r="C18" s="37">
        <v>220</v>
      </c>
      <c r="D18" s="36"/>
    </row>
  </sheetData>
  <mergeCells count="1">
    <mergeCell ref="A2:D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A6" sqref="A6:XFD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2" t="s">
        <v>32</v>
      </c>
    </row>
    <row r="2" spans="1:17" ht="23.25" customHeight="1" x14ac:dyDescent="0.15">
      <c r="A2" s="128" t="s">
        <v>364</v>
      </c>
      <c r="B2" s="128"/>
      <c r="C2" s="128"/>
      <c r="D2" s="128"/>
      <c r="E2" s="128"/>
      <c r="F2" s="128"/>
      <c r="G2" s="128"/>
      <c r="H2" s="128"/>
      <c r="I2" s="128"/>
      <c r="J2" s="128"/>
      <c r="K2" s="128"/>
      <c r="L2" s="128"/>
      <c r="M2" s="128"/>
      <c r="N2" s="128"/>
      <c r="O2" s="128"/>
      <c r="P2" s="128"/>
    </row>
    <row r="3" spans="1:17" ht="26.25" customHeight="1" x14ac:dyDescent="0.15">
      <c r="N3" s="28"/>
      <c r="P3" s="28" t="s">
        <v>39</v>
      </c>
    </row>
    <row r="4" spans="1:17" ht="33" customHeight="1" x14ac:dyDescent="0.15">
      <c r="A4" s="125" t="s">
        <v>365</v>
      </c>
      <c r="B4" s="125"/>
      <c r="C4" s="125"/>
      <c r="D4" s="125" t="s">
        <v>131</v>
      </c>
      <c r="E4" s="129" t="s">
        <v>366</v>
      </c>
      <c r="F4" s="125" t="s">
        <v>367</v>
      </c>
      <c r="G4" s="130" t="s">
        <v>368</v>
      </c>
      <c r="H4" s="132" t="s">
        <v>369</v>
      </c>
      <c r="I4" s="125" t="s">
        <v>370</v>
      </c>
      <c r="J4" s="125" t="s">
        <v>371</v>
      </c>
      <c r="K4" s="125"/>
      <c r="L4" s="125" t="s">
        <v>372</v>
      </c>
      <c r="M4" s="125"/>
      <c r="N4" s="133" t="s">
        <v>373</v>
      </c>
      <c r="O4" s="125" t="s">
        <v>374</v>
      </c>
      <c r="P4" s="126" t="s">
        <v>375</v>
      </c>
    </row>
    <row r="5" spans="1:17" ht="18" customHeight="1" x14ac:dyDescent="0.15">
      <c r="A5" s="29" t="s">
        <v>376</v>
      </c>
      <c r="B5" s="29" t="s">
        <v>377</v>
      </c>
      <c r="C5" s="29" t="s">
        <v>378</v>
      </c>
      <c r="D5" s="125"/>
      <c r="E5" s="129"/>
      <c r="F5" s="125"/>
      <c r="G5" s="131"/>
      <c r="H5" s="132"/>
      <c r="I5" s="125"/>
      <c r="J5" s="23" t="s">
        <v>376</v>
      </c>
      <c r="K5" s="23" t="s">
        <v>377</v>
      </c>
      <c r="L5" s="23" t="s">
        <v>376</v>
      </c>
      <c r="M5" s="23" t="s">
        <v>377</v>
      </c>
      <c r="N5" s="134"/>
      <c r="O5" s="125"/>
      <c r="P5" s="126"/>
    </row>
    <row r="6" spans="1:17" ht="12.75" customHeight="1" x14ac:dyDescent="0.15">
      <c r="A6" s="26">
        <v>212</v>
      </c>
      <c r="B6" s="30" t="s">
        <v>379</v>
      </c>
      <c r="C6" s="26">
        <v>99</v>
      </c>
      <c r="D6" s="26">
        <v>135001</v>
      </c>
      <c r="E6" s="26" t="s">
        <v>380</v>
      </c>
      <c r="F6" s="26"/>
      <c r="G6" s="26" t="s">
        <v>381</v>
      </c>
      <c r="H6" s="26" t="s">
        <v>378</v>
      </c>
      <c r="I6" s="26">
        <v>1</v>
      </c>
      <c r="J6" s="26">
        <v>302</v>
      </c>
      <c r="K6" s="26">
        <v>27</v>
      </c>
      <c r="L6" s="26">
        <v>502</v>
      </c>
      <c r="M6" s="26">
        <v>5</v>
      </c>
      <c r="N6" s="26">
        <v>4.25</v>
      </c>
      <c r="O6" s="26">
        <v>60</v>
      </c>
      <c r="P6" s="26"/>
    </row>
    <row r="7" spans="1:17" ht="12.75" customHeight="1" x14ac:dyDescent="0.15">
      <c r="A7" s="26">
        <v>211</v>
      </c>
      <c r="B7" s="30" t="s">
        <v>379</v>
      </c>
      <c r="C7" s="26">
        <v>4</v>
      </c>
      <c r="D7" s="26">
        <v>135001</v>
      </c>
      <c r="E7" s="26" t="s">
        <v>382</v>
      </c>
      <c r="F7" s="27"/>
      <c r="G7" s="27" t="s">
        <v>383</v>
      </c>
      <c r="H7" s="27" t="s">
        <v>378</v>
      </c>
      <c r="I7" s="26">
        <v>1</v>
      </c>
      <c r="J7" s="26">
        <v>302</v>
      </c>
      <c r="K7" s="26">
        <v>27</v>
      </c>
      <c r="L7" s="26">
        <v>502</v>
      </c>
      <c r="M7" s="26">
        <v>5</v>
      </c>
      <c r="N7" s="26">
        <v>4.1500000000000004</v>
      </c>
      <c r="O7" s="26">
        <v>26</v>
      </c>
      <c r="P7" s="26"/>
    </row>
    <row r="8" spans="1:17" ht="12.75" customHeight="1" x14ac:dyDescent="0.15">
      <c r="A8" s="26">
        <v>212</v>
      </c>
      <c r="B8" s="26">
        <v>1</v>
      </c>
      <c r="C8" s="26">
        <v>1</v>
      </c>
      <c r="D8" s="26">
        <v>135001</v>
      </c>
      <c r="E8" s="27" t="s">
        <v>384</v>
      </c>
      <c r="F8" s="27"/>
      <c r="G8" s="27"/>
      <c r="H8" s="27"/>
      <c r="I8" s="26">
        <v>1</v>
      </c>
      <c r="J8" s="26">
        <v>302</v>
      </c>
      <c r="K8" s="26">
        <v>2</v>
      </c>
      <c r="L8" s="26">
        <v>502</v>
      </c>
      <c r="M8" s="26">
        <v>1</v>
      </c>
      <c r="N8" s="26">
        <v>6.1</v>
      </c>
      <c r="O8" s="26">
        <v>2</v>
      </c>
      <c r="P8" s="27"/>
      <c r="Q8" s="22"/>
    </row>
    <row r="9" spans="1:17" ht="12.75" customHeight="1" x14ac:dyDescent="0.15">
      <c r="A9" s="26"/>
      <c r="B9" s="26"/>
      <c r="C9" s="26"/>
      <c r="D9" s="26"/>
      <c r="E9" s="27"/>
      <c r="F9" s="27"/>
      <c r="G9" s="27"/>
      <c r="H9" s="27"/>
      <c r="I9" s="26"/>
      <c r="J9" s="26"/>
      <c r="K9" s="26"/>
      <c r="L9" s="26"/>
      <c r="M9" s="26"/>
      <c r="N9" s="26"/>
      <c r="O9" s="26"/>
      <c r="P9" s="27"/>
      <c r="Q9" s="22"/>
    </row>
    <row r="10" spans="1:17" ht="12.75" customHeight="1" x14ac:dyDescent="0.15">
      <c r="A10" s="26"/>
      <c r="B10" s="26"/>
      <c r="C10" s="26"/>
      <c r="D10" s="26"/>
      <c r="E10" s="27"/>
      <c r="F10" s="27"/>
      <c r="G10" s="27"/>
      <c r="H10" s="26"/>
      <c r="I10" s="26"/>
      <c r="J10" s="26"/>
      <c r="K10" s="26"/>
      <c r="L10" s="26"/>
      <c r="M10" s="26"/>
      <c r="N10" s="26"/>
      <c r="O10" s="26"/>
      <c r="P10" s="27"/>
      <c r="Q10" s="22"/>
    </row>
    <row r="11" spans="1:17" ht="12.75" customHeight="1" x14ac:dyDescent="0.15">
      <c r="A11" s="26"/>
      <c r="B11" s="26"/>
      <c r="C11" s="26"/>
      <c r="D11" s="26"/>
      <c r="E11" s="27"/>
      <c r="F11" s="27"/>
      <c r="G11" s="27"/>
      <c r="H11" s="26"/>
      <c r="I11" s="26"/>
      <c r="J11" s="26"/>
      <c r="K11" s="26"/>
      <c r="L11" s="26"/>
      <c r="M11" s="26"/>
      <c r="N11" s="26"/>
      <c r="O11" s="26"/>
      <c r="P11" s="27"/>
      <c r="Q11" s="22"/>
    </row>
    <row r="12" spans="1:17" ht="12.75" customHeight="1" x14ac:dyDescent="0.15">
      <c r="A12" s="27"/>
      <c r="B12" s="26"/>
      <c r="C12" s="26"/>
      <c r="D12" s="26"/>
      <c r="E12" s="27"/>
      <c r="F12" s="27"/>
      <c r="G12" s="27"/>
      <c r="H12" s="26"/>
      <c r="I12" s="26"/>
      <c r="J12" s="26"/>
      <c r="K12" s="26"/>
      <c r="L12" s="26"/>
      <c r="M12" s="26"/>
      <c r="N12" s="26"/>
      <c r="O12" s="26"/>
      <c r="P12" s="26"/>
    </row>
    <row r="13" spans="1:17" ht="12.75" customHeight="1" x14ac:dyDescent="0.15">
      <c r="A13" s="27"/>
      <c r="B13" s="27"/>
      <c r="C13" s="26"/>
      <c r="D13" s="26"/>
      <c r="E13" s="27"/>
      <c r="F13" s="27"/>
      <c r="G13" s="27"/>
      <c r="H13" s="26"/>
      <c r="I13" s="26"/>
      <c r="J13" s="26"/>
      <c r="K13" s="26"/>
      <c r="L13" s="26"/>
      <c r="M13" s="26"/>
      <c r="N13" s="26"/>
      <c r="O13" s="26"/>
      <c r="P13" s="26"/>
    </row>
    <row r="14" spans="1:17" ht="12.75" customHeight="1" x14ac:dyDescent="0.15">
      <c r="C14" s="22"/>
      <c r="D14" s="22"/>
      <c r="H14" s="22"/>
      <c r="J14" s="22"/>
      <c r="M14" s="22"/>
    </row>
    <row r="15" spans="1:17" ht="12.75" customHeight="1" x14ac:dyDescent="0.15">
      <c r="M15" s="22"/>
    </row>
    <row r="16" spans="1:17" ht="12.75" customHeight="1" x14ac:dyDescent="0.15">
      <c r="M16" s="22"/>
    </row>
    <row r="17" spans="13:13" ht="12.75" customHeight="1" x14ac:dyDescent="0.15">
      <c r="M17" s="22"/>
    </row>
    <row r="18" spans="13:13" ht="12.75" customHeight="1" x14ac:dyDescent="0.15">
      <c r="M18" s="2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9"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workbookViewId="0">
      <selection activeCell="A8" sqref="A8:AC10"/>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22" t="s">
        <v>34</v>
      </c>
    </row>
    <row r="2" spans="1:29" ht="28.5" customHeight="1" x14ac:dyDescent="0.15">
      <c r="A2" s="128" t="s">
        <v>385</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29" ht="22.5" customHeight="1" x14ac:dyDescent="0.15">
      <c r="AC3" s="28" t="s">
        <v>39</v>
      </c>
    </row>
    <row r="4" spans="1:29" ht="17.25" customHeight="1" x14ac:dyDescent="0.15">
      <c r="A4" s="126" t="s">
        <v>131</v>
      </c>
      <c r="B4" s="126" t="s">
        <v>132</v>
      </c>
      <c r="C4" s="129" t="s">
        <v>386</v>
      </c>
      <c r="D4" s="135"/>
      <c r="E4" s="135"/>
      <c r="F4" s="135"/>
      <c r="G4" s="135"/>
      <c r="H4" s="135"/>
      <c r="I4" s="135"/>
      <c r="J4" s="135"/>
      <c r="K4" s="132"/>
      <c r="L4" s="129" t="s">
        <v>387</v>
      </c>
      <c r="M4" s="135"/>
      <c r="N4" s="135"/>
      <c r="O4" s="135"/>
      <c r="P4" s="135"/>
      <c r="Q4" s="135"/>
      <c r="R4" s="135"/>
      <c r="S4" s="135"/>
      <c r="T4" s="132"/>
      <c r="U4" s="129" t="s">
        <v>388</v>
      </c>
      <c r="V4" s="135"/>
      <c r="W4" s="135"/>
      <c r="X4" s="135"/>
      <c r="Y4" s="135"/>
      <c r="Z4" s="135"/>
      <c r="AA4" s="135"/>
      <c r="AB4" s="135"/>
      <c r="AC4" s="132"/>
    </row>
    <row r="5" spans="1:29" ht="17.25" customHeight="1" x14ac:dyDescent="0.15">
      <c r="A5" s="126"/>
      <c r="B5" s="126"/>
      <c r="C5" s="136" t="s">
        <v>134</v>
      </c>
      <c r="D5" s="129" t="s">
        <v>389</v>
      </c>
      <c r="E5" s="135"/>
      <c r="F5" s="135"/>
      <c r="G5" s="135"/>
      <c r="H5" s="135"/>
      <c r="I5" s="132"/>
      <c r="J5" s="133" t="s">
        <v>390</v>
      </c>
      <c r="K5" s="133" t="s">
        <v>391</v>
      </c>
      <c r="L5" s="136" t="s">
        <v>134</v>
      </c>
      <c r="M5" s="129" t="s">
        <v>389</v>
      </c>
      <c r="N5" s="135"/>
      <c r="O5" s="135"/>
      <c r="P5" s="135"/>
      <c r="Q5" s="135"/>
      <c r="R5" s="132"/>
      <c r="S5" s="133" t="s">
        <v>390</v>
      </c>
      <c r="T5" s="133" t="s">
        <v>391</v>
      </c>
      <c r="U5" s="136" t="s">
        <v>134</v>
      </c>
      <c r="V5" s="129" t="s">
        <v>389</v>
      </c>
      <c r="W5" s="135"/>
      <c r="X5" s="135"/>
      <c r="Y5" s="135"/>
      <c r="Z5" s="135"/>
      <c r="AA5" s="132"/>
      <c r="AB5" s="133" t="s">
        <v>390</v>
      </c>
      <c r="AC5" s="133" t="s">
        <v>391</v>
      </c>
    </row>
    <row r="6" spans="1:29" ht="23.25" customHeight="1" x14ac:dyDescent="0.15">
      <c r="A6" s="126"/>
      <c r="B6" s="126"/>
      <c r="C6" s="137"/>
      <c r="D6" s="125" t="s">
        <v>142</v>
      </c>
      <c r="E6" s="125" t="s">
        <v>392</v>
      </c>
      <c r="F6" s="125" t="s">
        <v>257</v>
      </c>
      <c r="G6" s="125" t="s">
        <v>393</v>
      </c>
      <c r="H6" s="125"/>
      <c r="I6" s="125"/>
      <c r="J6" s="139"/>
      <c r="K6" s="139"/>
      <c r="L6" s="137"/>
      <c r="M6" s="125" t="s">
        <v>142</v>
      </c>
      <c r="N6" s="125" t="s">
        <v>392</v>
      </c>
      <c r="O6" s="125" t="s">
        <v>257</v>
      </c>
      <c r="P6" s="125" t="s">
        <v>393</v>
      </c>
      <c r="Q6" s="125"/>
      <c r="R6" s="125"/>
      <c r="S6" s="139"/>
      <c r="T6" s="139"/>
      <c r="U6" s="137"/>
      <c r="V6" s="125" t="s">
        <v>142</v>
      </c>
      <c r="W6" s="125" t="s">
        <v>392</v>
      </c>
      <c r="X6" s="125" t="s">
        <v>257</v>
      </c>
      <c r="Y6" s="125" t="s">
        <v>393</v>
      </c>
      <c r="Z6" s="125"/>
      <c r="AA6" s="125"/>
      <c r="AB6" s="139"/>
      <c r="AC6" s="139"/>
    </row>
    <row r="7" spans="1:29" ht="26.25" customHeight="1" x14ac:dyDescent="0.15">
      <c r="A7" s="126"/>
      <c r="B7" s="126"/>
      <c r="C7" s="138"/>
      <c r="D7" s="125"/>
      <c r="E7" s="125"/>
      <c r="F7" s="125"/>
      <c r="G7" s="24" t="s">
        <v>142</v>
      </c>
      <c r="H7" s="24" t="s">
        <v>394</v>
      </c>
      <c r="I7" s="24" t="s">
        <v>395</v>
      </c>
      <c r="J7" s="134"/>
      <c r="K7" s="134"/>
      <c r="L7" s="138"/>
      <c r="M7" s="125"/>
      <c r="N7" s="125"/>
      <c r="O7" s="125"/>
      <c r="P7" s="24" t="s">
        <v>142</v>
      </c>
      <c r="Q7" s="24" t="s">
        <v>394</v>
      </c>
      <c r="R7" s="24" t="s">
        <v>395</v>
      </c>
      <c r="S7" s="134"/>
      <c r="T7" s="134"/>
      <c r="U7" s="138"/>
      <c r="V7" s="125"/>
      <c r="W7" s="125"/>
      <c r="X7" s="125"/>
      <c r="Y7" s="24" t="s">
        <v>142</v>
      </c>
      <c r="Z7" s="24" t="s">
        <v>394</v>
      </c>
      <c r="AA7" s="24" t="s">
        <v>395</v>
      </c>
      <c r="AB7" s="134"/>
      <c r="AC7" s="134"/>
    </row>
    <row r="8" spans="1:29" ht="17.25" customHeight="1" x14ac:dyDescent="0.15">
      <c r="A8" s="25" t="s">
        <v>134</v>
      </c>
      <c r="B8" s="25"/>
      <c r="C8" s="25">
        <v>4</v>
      </c>
      <c r="D8" s="25">
        <v>4</v>
      </c>
      <c r="E8" s="25"/>
      <c r="F8" s="25">
        <v>4</v>
      </c>
      <c r="G8" s="25"/>
      <c r="H8" s="25"/>
      <c r="I8" s="25"/>
      <c r="J8" s="25"/>
      <c r="K8" s="25"/>
      <c r="L8" s="25">
        <v>3.996</v>
      </c>
      <c r="M8" s="25">
        <v>3.996</v>
      </c>
      <c r="N8" s="25"/>
      <c r="O8" s="25">
        <v>3.996</v>
      </c>
      <c r="P8" s="25"/>
      <c r="Q8" s="25"/>
      <c r="R8" s="25"/>
      <c r="S8" s="25"/>
      <c r="T8" s="25"/>
      <c r="U8" s="25">
        <f>L8-C8</f>
        <v>-4.0000000000000036E-3</v>
      </c>
      <c r="V8" s="25">
        <f>M8-D8</f>
        <v>-4.0000000000000036E-3</v>
      </c>
      <c r="W8" s="25"/>
      <c r="X8" s="25">
        <f>O8-F8</f>
        <v>-4.0000000000000036E-3</v>
      </c>
      <c r="Y8" s="25"/>
      <c r="Z8" s="25"/>
      <c r="AA8" s="25"/>
      <c r="AB8" s="25"/>
      <c r="AC8" s="25"/>
    </row>
    <row r="9" spans="1:29" ht="12.75" customHeight="1" x14ac:dyDescent="0.15">
      <c r="A9" s="26">
        <v>135</v>
      </c>
      <c r="B9" s="26" t="s">
        <v>147</v>
      </c>
      <c r="C9" s="25">
        <v>4</v>
      </c>
      <c r="D9" s="25">
        <v>4</v>
      </c>
      <c r="E9" s="25"/>
      <c r="F9" s="25">
        <v>4</v>
      </c>
      <c r="G9" s="25"/>
      <c r="H9" s="25"/>
      <c r="I9" s="25"/>
      <c r="J9" s="25"/>
      <c r="K9" s="25"/>
      <c r="L9" s="25">
        <v>3.996</v>
      </c>
      <c r="M9" s="25">
        <v>3.996</v>
      </c>
      <c r="N9" s="25"/>
      <c r="O9" s="25">
        <v>3.996</v>
      </c>
      <c r="P9" s="25"/>
      <c r="Q9" s="25"/>
      <c r="R9" s="25"/>
      <c r="S9" s="25"/>
      <c r="T9" s="25"/>
      <c r="U9" s="25">
        <f t="shared" ref="U9:X9" si="0">L9-C9</f>
        <v>-4.0000000000000036E-3</v>
      </c>
      <c r="V9" s="25">
        <f t="shared" si="0"/>
        <v>-4.0000000000000036E-3</v>
      </c>
      <c r="W9" s="25"/>
      <c r="X9" s="25">
        <f t="shared" si="0"/>
        <v>-4.0000000000000036E-3</v>
      </c>
      <c r="Y9" s="25"/>
      <c r="Z9" s="25"/>
      <c r="AA9" s="25"/>
      <c r="AB9" s="25"/>
      <c r="AC9" s="25"/>
    </row>
    <row r="10" spans="1:29" ht="12.75" customHeight="1" x14ac:dyDescent="0.15">
      <c r="A10" s="26">
        <v>135001</v>
      </c>
      <c r="B10" s="26" t="s">
        <v>147</v>
      </c>
      <c r="C10" s="25">
        <v>4</v>
      </c>
      <c r="D10" s="25">
        <v>4</v>
      </c>
      <c r="E10" s="25"/>
      <c r="F10" s="25">
        <v>4</v>
      </c>
      <c r="G10" s="25"/>
      <c r="H10" s="25"/>
      <c r="I10" s="25"/>
      <c r="J10" s="25"/>
      <c r="K10" s="25"/>
      <c r="L10" s="25">
        <v>3.996</v>
      </c>
      <c r="M10" s="25">
        <v>3.996</v>
      </c>
      <c r="N10" s="25"/>
      <c r="O10" s="25">
        <v>3.996</v>
      </c>
      <c r="P10" s="25"/>
      <c r="Q10" s="25"/>
      <c r="R10" s="25"/>
      <c r="S10" s="25"/>
      <c r="T10" s="25"/>
      <c r="U10" s="25">
        <f t="shared" ref="U10:X10" si="1">L10-C10</f>
        <v>-4.0000000000000036E-3</v>
      </c>
      <c r="V10" s="25">
        <f t="shared" si="1"/>
        <v>-4.0000000000000036E-3</v>
      </c>
      <c r="W10" s="25"/>
      <c r="X10" s="25">
        <f t="shared" si="1"/>
        <v>-4.0000000000000036E-3</v>
      </c>
      <c r="Y10" s="25"/>
      <c r="Z10" s="25"/>
      <c r="AA10" s="25"/>
      <c r="AB10" s="25"/>
      <c r="AC10" s="25"/>
    </row>
    <row r="11" spans="1:29" ht="12.7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ht="12.75"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29" ht="12.75" customHeight="1" x14ac:dyDescent="0.15">
      <c r="A13" s="27"/>
      <c r="B13" s="26"/>
      <c r="C13" s="27"/>
      <c r="D13" s="26"/>
      <c r="E13" s="26"/>
      <c r="F13" s="26"/>
      <c r="G13" s="26"/>
      <c r="H13" s="26"/>
      <c r="I13" s="26"/>
      <c r="J13" s="26"/>
      <c r="K13" s="26"/>
      <c r="L13" s="27"/>
      <c r="M13" s="26"/>
      <c r="N13" s="26"/>
      <c r="O13" s="26"/>
      <c r="P13" s="26"/>
      <c r="Q13" s="26"/>
      <c r="R13" s="26"/>
      <c r="S13" s="26"/>
      <c r="T13" s="26"/>
      <c r="U13" s="27"/>
      <c r="V13" s="26"/>
      <c r="W13" s="26"/>
      <c r="X13" s="26"/>
      <c r="Y13" s="26"/>
      <c r="Z13" s="26"/>
      <c r="AA13" s="26"/>
      <c r="AB13" s="26"/>
      <c r="AC13" s="26"/>
    </row>
    <row r="14" spans="1:29" ht="12.75" customHeight="1" x14ac:dyDescent="0.15">
      <c r="A14" s="27"/>
      <c r="B14" s="26"/>
      <c r="C14" s="26"/>
      <c r="D14" s="27"/>
      <c r="E14" s="26"/>
      <c r="F14" s="26"/>
      <c r="G14" s="26"/>
      <c r="H14" s="26"/>
      <c r="I14" s="26"/>
      <c r="J14" s="26"/>
      <c r="K14" s="26"/>
      <c r="L14" s="26"/>
      <c r="M14" s="27"/>
      <c r="N14" s="26"/>
      <c r="O14" s="26"/>
      <c r="P14" s="26"/>
      <c r="Q14" s="26"/>
      <c r="R14" s="26"/>
      <c r="S14" s="26"/>
      <c r="T14" s="26"/>
      <c r="U14" s="26"/>
      <c r="V14" s="27"/>
      <c r="W14" s="26"/>
      <c r="X14" s="26"/>
      <c r="Y14" s="26"/>
      <c r="Z14" s="26"/>
      <c r="AA14" s="26"/>
      <c r="AB14" s="26"/>
      <c r="AC14" s="26"/>
    </row>
    <row r="15" spans="1:29" ht="12.75" customHeight="1" x14ac:dyDescent="0.15">
      <c r="A15" s="27"/>
      <c r="B15" s="27"/>
      <c r="C15" s="27"/>
      <c r="D15" s="27"/>
      <c r="E15" s="26"/>
      <c r="F15" s="26"/>
      <c r="G15" s="26"/>
      <c r="H15" s="26"/>
      <c r="I15" s="26"/>
      <c r="J15" s="26"/>
      <c r="K15" s="26"/>
      <c r="L15" s="27"/>
      <c r="M15" s="27"/>
      <c r="N15" s="26"/>
      <c r="O15" s="26"/>
      <c r="P15" s="26"/>
      <c r="Q15" s="26"/>
      <c r="R15" s="26"/>
      <c r="S15" s="26"/>
      <c r="T15" s="26"/>
      <c r="U15" s="27"/>
      <c r="V15" s="27"/>
      <c r="W15" s="26"/>
      <c r="X15" s="26"/>
      <c r="Y15" s="26"/>
      <c r="Z15" s="26"/>
      <c r="AA15" s="26"/>
      <c r="AB15" s="26"/>
      <c r="AC15" s="26"/>
    </row>
    <row r="16" spans="1:29" ht="12.75" customHeight="1" x14ac:dyDescent="0.15">
      <c r="A16" s="27"/>
      <c r="B16" s="27"/>
      <c r="C16" s="27"/>
      <c r="D16" s="27"/>
      <c r="E16" s="27"/>
      <c r="F16" s="26"/>
      <c r="G16" s="26"/>
      <c r="H16" s="26"/>
      <c r="I16" s="26"/>
      <c r="J16" s="26"/>
      <c r="K16" s="26"/>
      <c r="L16" s="27"/>
      <c r="M16" s="27"/>
      <c r="N16" s="27"/>
      <c r="O16" s="26"/>
      <c r="P16" s="26"/>
      <c r="Q16" s="26"/>
      <c r="R16" s="26"/>
      <c r="S16" s="26"/>
      <c r="T16" s="26"/>
      <c r="U16" s="27"/>
      <c r="V16" s="27"/>
      <c r="W16" s="27"/>
      <c r="X16" s="26"/>
      <c r="Y16" s="26"/>
      <c r="Z16" s="26"/>
      <c r="AA16" s="26"/>
      <c r="AB16" s="26"/>
      <c r="AC16" s="26"/>
    </row>
    <row r="17" spans="6:11" ht="12.75" customHeight="1" x14ac:dyDescent="0.15">
      <c r="F17" s="22"/>
      <c r="G17" s="22"/>
      <c r="H17" s="22"/>
      <c r="I17" s="22"/>
      <c r="J17" s="22"/>
      <c r="K17" s="22"/>
    </row>
    <row r="18" spans="6:11" ht="12.75" customHeight="1" x14ac:dyDescent="0.15">
      <c r="G18" s="22"/>
      <c r="H18" s="22"/>
      <c r="K18" s="22"/>
    </row>
    <row r="19" spans="6:11" ht="12.75" customHeight="1" x14ac:dyDescent="0.15">
      <c r="H19" s="22"/>
      <c r="K19" s="22"/>
    </row>
    <row r="20" spans="6:11" ht="12.75" customHeight="1" x14ac:dyDescent="0.15">
      <c r="H20" s="22"/>
      <c r="K20" s="22"/>
    </row>
    <row r="21" spans="6:11" ht="12.75" customHeight="1" x14ac:dyDescent="0.15">
      <c r="I21" s="22"/>
      <c r="K21" s="22"/>
    </row>
    <row r="22" spans="6:11" ht="12.75" customHeight="1" x14ac:dyDescent="0.15">
      <c r="I22" s="22"/>
      <c r="J22" s="22"/>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9"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9"/>
  <sheetViews>
    <sheetView showGridLines="0" topLeftCell="A31" workbookViewId="0">
      <selection activeCell="D13" sqref="D13"/>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36</v>
      </c>
      <c r="B1" s="11"/>
      <c r="C1" s="11"/>
      <c r="D1" s="11"/>
    </row>
    <row r="2" spans="1:5" ht="33.75" customHeight="1" x14ac:dyDescent="0.15">
      <c r="A2" s="140" t="s">
        <v>35</v>
      </c>
      <c r="B2" s="140"/>
      <c r="C2" s="140"/>
      <c r="D2" s="140"/>
      <c r="E2" s="140"/>
    </row>
    <row r="3" spans="1:5" ht="14.25" customHeight="1" x14ac:dyDescent="0.15">
      <c r="A3" s="141"/>
      <c r="B3" s="141"/>
      <c r="C3" s="141"/>
      <c r="D3" s="141"/>
      <c r="E3" s="141"/>
    </row>
    <row r="4" spans="1:5" ht="21.75" customHeight="1" x14ac:dyDescent="0.15">
      <c r="A4" s="12"/>
      <c r="B4" s="13"/>
      <c r="C4" s="14"/>
      <c r="D4" s="14"/>
    </row>
    <row r="5" spans="1:5" ht="21.95" customHeight="1" x14ac:dyDescent="0.15">
      <c r="A5" s="142" t="s">
        <v>396</v>
      </c>
      <c r="B5" s="143"/>
      <c r="C5" s="143"/>
      <c r="D5" s="142" t="s">
        <v>397</v>
      </c>
      <c r="E5" s="144"/>
    </row>
    <row r="6" spans="1:5" ht="21.95" customHeight="1" x14ac:dyDescent="0.15">
      <c r="A6" s="145" t="s">
        <v>398</v>
      </c>
      <c r="B6" s="146"/>
      <c r="C6" s="146"/>
      <c r="D6" s="147"/>
      <c r="E6" s="147"/>
    </row>
    <row r="7" spans="1:5" ht="21.95" customHeight="1" x14ac:dyDescent="0.15">
      <c r="A7" s="154" t="s">
        <v>399</v>
      </c>
      <c r="B7" s="155"/>
      <c r="C7" s="156"/>
      <c r="D7" s="10" t="s">
        <v>400</v>
      </c>
      <c r="E7" s="10">
        <v>820</v>
      </c>
    </row>
    <row r="8" spans="1:5" ht="21.95" customHeight="1" x14ac:dyDescent="0.15">
      <c r="A8" s="157"/>
      <c r="B8" s="158"/>
      <c r="C8" s="159"/>
      <c r="D8" s="10" t="s">
        <v>401</v>
      </c>
      <c r="E8" s="10">
        <v>820</v>
      </c>
    </row>
    <row r="9" spans="1:5" ht="21.95" customHeight="1" x14ac:dyDescent="0.15">
      <c r="A9" s="160"/>
      <c r="B9" s="161"/>
      <c r="C9" s="162"/>
      <c r="D9" s="10" t="s">
        <v>402</v>
      </c>
      <c r="E9" s="10"/>
    </row>
    <row r="10" spans="1:5" ht="21.95" customHeight="1" x14ac:dyDescent="0.15">
      <c r="A10" s="152" t="s">
        <v>403</v>
      </c>
      <c r="B10" s="145" t="s">
        <v>404</v>
      </c>
      <c r="C10" s="146"/>
      <c r="D10" s="146"/>
      <c r="E10" s="148"/>
    </row>
    <row r="11" spans="1:5" ht="51.95" customHeight="1" x14ac:dyDescent="0.15">
      <c r="A11" s="153"/>
      <c r="B11" s="149" t="s">
        <v>405</v>
      </c>
      <c r="C11" s="149"/>
      <c r="D11" s="149"/>
      <c r="E11" s="149"/>
    </row>
    <row r="12" spans="1:5" ht="24" x14ac:dyDescent="0.15">
      <c r="A12" s="147" t="s">
        <v>406</v>
      </c>
      <c r="B12" s="15" t="s">
        <v>407</v>
      </c>
      <c r="C12" s="7" t="s">
        <v>408</v>
      </c>
      <c r="D12" s="7" t="s">
        <v>409</v>
      </c>
      <c r="E12" s="7" t="s">
        <v>410</v>
      </c>
    </row>
    <row r="13" spans="1:5" ht="21.95" customHeight="1" x14ac:dyDescent="0.15">
      <c r="A13" s="147"/>
      <c r="B13" s="147" t="s">
        <v>411</v>
      </c>
      <c r="C13" s="147" t="s">
        <v>412</v>
      </c>
      <c r="D13" s="10" t="s">
        <v>413</v>
      </c>
      <c r="E13" s="9" t="s">
        <v>414</v>
      </c>
    </row>
    <row r="14" spans="1:5" ht="21.95" customHeight="1" x14ac:dyDescent="0.15">
      <c r="A14" s="147"/>
      <c r="B14" s="152"/>
      <c r="C14" s="147"/>
      <c r="D14" s="10" t="s">
        <v>415</v>
      </c>
      <c r="E14" s="9" t="s">
        <v>416</v>
      </c>
    </row>
    <row r="15" spans="1:5" ht="39" customHeight="1" x14ac:dyDescent="0.15">
      <c r="A15" s="147"/>
      <c r="B15" s="152"/>
      <c r="C15" s="7" t="s">
        <v>417</v>
      </c>
      <c r="D15" s="10" t="s">
        <v>418</v>
      </c>
      <c r="E15" s="16">
        <v>1</v>
      </c>
    </row>
    <row r="16" spans="1:5" ht="21.95" customHeight="1" x14ac:dyDescent="0.15">
      <c r="A16" s="147"/>
      <c r="B16" s="152"/>
      <c r="C16" s="147" t="s">
        <v>419</v>
      </c>
      <c r="D16" s="10" t="s">
        <v>420</v>
      </c>
      <c r="E16" s="9" t="s">
        <v>10</v>
      </c>
    </row>
    <row r="17" spans="1:5" ht="35.1" customHeight="1" x14ac:dyDescent="0.15">
      <c r="A17" s="147"/>
      <c r="B17" s="152"/>
      <c r="C17" s="147"/>
      <c r="D17" s="10" t="s">
        <v>421</v>
      </c>
      <c r="E17" s="9" t="s">
        <v>10</v>
      </c>
    </row>
    <row r="18" spans="1:5" ht="21.95" customHeight="1" x14ac:dyDescent="0.15">
      <c r="A18" s="147"/>
      <c r="B18" s="152"/>
      <c r="C18" s="7" t="s">
        <v>422</v>
      </c>
      <c r="D18" s="10" t="s">
        <v>423</v>
      </c>
      <c r="E18" s="9" t="s">
        <v>424</v>
      </c>
    </row>
    <row r="19" spans="1:5" ht="21.95" customHeight="1" x14ac:dyDescent="0.15">
      <c r="A19" s="147"/>
      <c r="B19" s="147" t="s">
        <v>425</v>
      </c>
      <c r="C19" s="7" t="s">
        <v>426</v>
      </c>
      <c r="D19" s="10" t="s">
        <v>427</v>
      </c>
      <c r="E19" s="9" t="s">
        <v>10</v>
      </c>
    </row>
    <row r="20" spans="1:5" ht="21.95" customHeight="1" x14ac:dyDescent="0.15">
      <c r="A20" s="147"/>
      <c r="B20" s="152"/>
      <c r="C20" s="7" t="s">
        <v>428</v>
      </c>
      <c r="D20" s="10" t="s">
        <v>429</v>
      </c>
      <c r="E20" s="9" t="s">
        <v>10</v>
      </c>
    </row>
    <row r="21" spans="1:5" ht="21.95" customHeight="1" x14ac:dyDescent="0.15">
      <c r="A21" s="147"/>
      <c r="B21" s="152"/>
      <c r="C21" s="7" t="s">
        <v>430</v>
      </c>
      <c r="D21" s="10" t="s">
        <v>431</v>
      </c>
      <c r="E21" s="9" t="s">
        <v>10</v>
      </c>
    </row>
    <row r="22" spans="1:5" ht="21.95" customHeight="1" x14ac:dyDescent="0.15">
      <c r="A22" s="147"/>
      <c r="B22" s="152"/>
      <c r="C22" s="147" t="s">
        <v>432</v>
      </c>
      <c r="D22" s="10" t="s">
        <v>433</v>
      </c>
      <c r="E22" s="9" t="s">
        <v>10</v>
      </c>
    </row>
    <row r="23" spans="1:5" ht="21.95" customHeight="1" x14ac:dyDescent="0.15">
      <c r="A23" s="147"/>
      <c r="B23" s="152"/>
      <c r="C23" s="147"/>
      <c r="D23" s="10" t="s">
        <v>434</v>
      </c>
      <c r="E23" s="9" t="s">
        <v>435</v>
      </c>
    </row>
    <row r="24" spans="1:5" ht="21.95" customHeight="1" x14ac:dyDescent="0.15">
      <c r="A24" s="147"/>
      <c r="B24" s="7" t="s">
        <v>436</v>
      </c>
      <c r="C24" s="7" t="s">
        <v>437</v>
      </c>
      <c r="D24" s="10" t="s">
        <v>438</v>
      </c>
      <c r="E24" s="8" t="s">
        <v>439</v>
      </c>
    </row>
    <row r="25" spans="1:5" ht="27" customHeight="1" x14ac:dyDescent="0.15">
      <c r="A25" s="150" t="s">
        <v>440</v>
      </c>
      <c r="B25" s="150"/>
      <c r="C25" s="150"/>
      <c r="D25" s="150"/>
      <c r="E25" s="150"/>
    </row>
    <row r="27" spans="1:5" ht="21.95" customHeight="1" x14ac:dyDescent="0.15">
      <c r="A27" s="142" t="s">
        <v>396</v>
      </c>
      <c r="B27" s="143"/>
      <c r="C27" s="143"/>
      <c r="D27" s="142" t="s">
        <v>441</v>
      </c>
      <c r="E27" s="144"/>
    </row>
    <row r="28" spans="1:5" ht="21.95" customHeight="1" x14ac:dyDescent="0.15">
      <c r="A28" s="145" t="s">
        <v>398</v>
      </c>
      <c r="B28" s="146"/>
      <c r="C28" s="146"/>
      <c r="D28" s="147"/>
      <c r="E28" s="147"/>
    </row>
    <row r="29" spans="1:5" ht="21.95" customHeight="1" x14ac:dyDescent="0.15">
      <c r="A29" s="154" t="s">
        <v>399</v>
      </c>
      <c r="B29" s="155"/>
      <c r="C29" s="156"/>
      <c r="D29" s="10" t="s">
        <v>400</v>
      </c>
      <c r="E29" s="10">
        <v>800</v>
      </c>
    </row>
    <row r="30" spans="1:5" ht="21.95" customHeight="1" x14ac:dyDescent="0.15">
      <c r="A30" s="157"/>
      <c r="B30" s="158"/>
      <c r="C30" s="159"/>
      <c r="D30" s="10" t="s">
        <v>401</v>
      </c>
      <c r="E30" s="10">
        <v>800</v>
      </c>
    </row>
    <row r="31" spans="1:5" ht="21.95" customHeight="1" x14ac:dyDescent="0.15">
      <c r="A31" s="160"/>
      <c r="B31" s="161"/>
      <c r="C31" s="162"/>
      <c r="D31" s="10" t="s">
        <v>402</v>
      </c>
      <c r="E31" s="10"/>
    </row>
    <row r="32" spans="1:5" ht="21.95" customHeight="1" x14ac:dyDescent="0.15">
      <c r="A32" s="152" t="s">
        <v>403</v>
      </c>
      <c r="B32" s="145" t="s">
        <v>404</v>
      </c>
      <c r="C32" s="146"/>
      <c r="D32" s="146"/>
      <c r="E32" s="148"/>
    </row>
    <row r="33" spans="1:5" ht="101.1" customHeight="1" x14ac:dyDescent="0.15">
      <c r="A33" s="153"/>
      <c r="B33" s="149" t="s">
        <v>442</v>
      </c>
      <c r="C33" s="149"/>
      <c r="D33" s="149"/>
      <c r="E33" s="149"/>
    </row>
    <row r="34" spans="1:5" ht="24" x14ac:dyDescent="0.15">
      <c r="A34" s="147" t="s">
        <v>406</v>
      </c>
      <c r="B34" s="15" t="s">
        <v>407</v>
      </c>
      <c r="C34" s="7" t="s">
        <v>408</v>
      </c>
      <c r="D34" s="7" t="s">
        <v>409</v>
      </c>
      <c r="E34" s="7" t="s">
        <v>410</v>
      </c>
    </row>
    <row r="35" spans="1:5" ht="35.1" customHeight="1" x14ac:dyDescent="0.15">
      <c r="A35" s="147"/>
      <c r="B35" s="147" t="s">
        <v>411</v>
      </c>
      <c r="C35" s="147" t="s">
        <v>412</v>
      </c>
      <c r="D35" s="17" t="s">
        <v>443</v>
      </c>
      <c r="E35" s="18" t="s">
        <v>444</v>
      </c>
    </row>
    <row r="36" spans="1:5" ht="21.95" customHeight="1" x14ac:dyDescent="0.15">
      <c r="A36" s="147"/>
      <c r="B36" s="147"/>
      <c r="C36" s="147"/>
      <c r="D36" s="19" t="s">
        <v>445</v>
      </c>
      <c r="E36" s="18" t="s">
        <v>446</v>
      </c>
    </row>
    <row r="37" spans="1:5" ht="21.95" customHeight="1" x14ac:dyDescent="0.15">
      <c r="A37" s="147"/>
      <c r="B37" s="147"/>
      <c r="C37" s="147"/>
      <c r="D37" s="19" t="s">
        <v>447</v>
      </c>
      <c r="E37" s="18" t="s">
        <v>448</v>
      </c>
    </row>
    <row r="38" spans="1:5" ht="21.95" customHeight="1" x14ac:dyDescent="0.15">
      <c r="A38" s="147"/>
      <c r="B38" s="147"/>
      <c r="C38" s="147"/>
      <c r="D38" s="19" t="s">
        <v>449</v>
      </c>
      <c r="E38" s="18" t="s">
        <v>450</v>
      </c>
    </row>
    <row r="39" spans="1:5" ht="21.95" customHeight="1" x14ac:dyDescent="0.15">
      <c r="A39" s="147"/>
      <c r="B39" s="147"/>
      <c r="C39" s="147"/>
      <c r="D39" s="20" t="s">
        <v>451</v>
      </c>
      <c r="E39" s="18" t="s">
        <v>452</v>
      </c>
    </row>
    <row r="40" spans="1:5" ht="21.95" customHeight="1" x14ac:dyDescent="0.15">
      <c r="A40" s="147"/>
      <c r="B40" s="152"/>
      <c r="C40" s="147"/>
      <c r="D40" s="20" t="s">
        <v>453</v>
      </c>
      <c r="E40" s="18" t="s">
        <v>454</v>
      </c>
    </row>
    <row r="41" spans="1:5" ht="21.95" customHeight="1" x14ac:dyDescent="0.15">
      <c r="A41" s="147"/>
      <c r="B41" s="152"/>
      <c r="C41" s="7" t="s">
        <v>417</v>
      </c>
      <c r="D41" s="10" t="s">
        <v>455</v>
      </c>
      <c r="E41" s="21">
        <v>1</v>
      </c>
    </row>
    <row r="42" spans="1:5" ht="21.95" customHeight="1" x14ac:dyDescent="0.15">
      <c r="A42" s="147"/>
      <c r="B42" s="152"/>
      <c r="C42" s="7" t="s">
        <v>419</v>
      </c>
      <c r="D42" s="10" t="s">
        <v>456</v>
      </c>
      <c r="E42" s="21">
        <v>1</v>
      </c>
    </row>
    <row r="43" spans="1:5" ht="21.95" customHeight="1" x14ac:dyDescent="0.15">
      <c r="A43" s="147"/>
      <c r="B43" s="152"/>
      <c r="C43" s="7" t="s">
        <v>422</v>
      </c>
      <c r="D43" s="10" t="s">
        <v>457</v>
      </c>
      <c r="E43" s="8" t="s">
        <v>458</v>
      </c>
    </row>
    <row r="44" spans="1:5" ht="33.950000000000003" customHeight="1" x14ac:dyDescent="0.15">
      <c r="A44" s="147"/>
      <c r="B44" s="147" t="s">
        <v>425</v>
      </c>
      <c r="C44" s="7" t="s">
        <v>426</v>
      </c>
      <c r="D44" s="10" t="s">
        <v>427</v>
      </c>
      <c r="E44" s="21" t="s">
        <v>10</v>
      </c>
    </row>
    <row r="45" spans="1:5" ht="35.1" customHeight="1" x14ac:dyDescent="0.15">
      <c r="A45" s="147"/>
      <c r="B45" s="152"/>
      <c r="C45" s="7" t="s">
        <v>428</v>
      </c>
      <c r="D45" s="10" t="s">
        <v>459</v>
      </c>
      <c r="E45" s="8" t="s">
        <v>10</v>
      </c>
    </row>
    <row r="46" spans="1:5" ht="35.1" customHeight="1" x14ac:dyDescent="0.15">
      <c r="A46" s="147"/>
      <c r="B46" s="152"/>
      <c r="C46" s="7" t="s">
        <v>430</v>
      </c>
      <c r="D46" s="10"/>
      <c r="E46" s="8"/>
    </row>
    <row r="47" spans="1:5" ht="44.1" customHeight="1" x14ac:dyDescent="0.15">
      <c r="A47" s="147"/>
      <c r="B47" s="152"/>
      <c r="C47" s="7" t="s">
        <v>432</v>
      </c>
      <c r="D47" s="10" t="s">
        <v>460</v>
      </c>
      <c r="E47" s="8" t="s">
        <v>461</v>
      </c>
    </row>
    <row r="48" spans="1:5" ht="36.950000000000003" customHeight="1" x14ac:dyDescent="0.15">
      <c r="A48" s="147"/>
      <c r="B48" s="7" t="s">
        <v>436</v>
      </c>
      <c r="C48" s="7" t="s">
        <v>437</v>
      </c>
      <c r="D48" s="10" t="s">
        <v>462</v>
      </c>
      <c r="E48" s="21">
        <v>0.97</v>
      </c>
    </row>
    <row r="49" spans="1:5" ht="27" customHeight="1" x14ac:dyDescent="0.15">
      <c r="A49" s="151" t="s">
        <v>440</v>
      </c>
      <c r="B49" s="151"/>
      <c r="C49" s="151"/>
      <c r="D49" s="151"/>
      <c r="E49" s="151"/>
    </row>
  </sheetData>
  <mergeCells count="30">
    <mergeCell ref="A7:C9"/>
    <mergeCell ref="A29:C31"/>
    <mergeCell ref="A28:C28"/>
    <mergeCell ref="D28:E28"/>
    <mergeCell ref="B32:E32"/>
    <mergeCell ref="B33:E33"/>
    <mergeCell ref="A49:E49"/>
    <mergeCell ref="A32:A33"/>
    <mergeCell ref="A34:A48"/>
    <mergeCell ref="B35:B43"/>
    <mergeCell ref="B44:B47"/>
    <mergeCell ref="C35:C40"/>
    <mergeCell ref="B10:E10"/>
    <mergeCell ref="B11:E11"/>
    <mergeCell ref="A25:E25"/>
    <mergeCell ref="A27:C27"/>
    <mergeCell ref="D27:E27"/>
    <mergeCell ref="A10:A11"/>
    <mergeCell ref="A12:A24"/>
    <mergeCell ref="B13:B18"/>
    <mergeCell ref="B19:B23"/>
    <mergeCell ref="C13:C14"/>
    <mergeCell ref="C16:C17"/>
    <mergeCell ref="C22:C23"/>
    <mergeCell ref="A2:E2"/>
    <mergeCell ref="A3:E3"/>
    <mergeCell ref="A5:C5"/>
    <mergeCell ref="D5:E5"/>
    <mergeCell ref="A6:C6"/>
    <mergeCell ref="D6:E6"/>
  </mergeCells>
  <phoneticPr fontId="19"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6"/>
  <sheetViews>
    <sheetView showGridLines="0" topLeftCell="A18" workbookViewId="0">
      <selection activeCell="A13" sqref="A13:XFD13"/>
    </sheetView>
  </sheetViews>
  <sheetFormatPr defaultColWidth="12" defaultRowHeight="14.25" x14ac:dyDescent="0.15"/>
  <cols>
    <col min="1" max="4" width="12" style="3"/>
    <col min="5" max="5" width="26.1640625" style="3" customWidth="1"/>
    <col min="6" max="7" width="12" style="3"/>
    <col min="8" max="8" width="31.5" style="3" customWidth="1"/>
    <col min="9" max="16384" width="12" style="3"/>
  </cols>
  <sheetData>
    <row r="1" spans="1:8" s="1" customFormat="1" ht="16.5" customHeight="1" x14ac:dyDescent="0.15">
      <c r="A1" s="4" t="s">
        <v>463</v>
      </c>
      <c r="B1" s="5"/>
      <c r="C1" s="5"/>
      <c r="D1" s="5"/>
    </row>
    <row r="2" spans="1:8" ht="23.25" customHeight="1" x14ac:dyDescent="0.15">
      <c r="A2" s="140" t="s">
        <v>37</v>
      </c>
      <c r="B2" s="140"/>
      <c r="C2" s="140"/>
      <c r="D2" s="140"/>
      <c r="E2" s="140"/>
      <c r="F2" s="140"/>
      <c r="G2" s="140"/>
      <c r="H2" s="140"/>
    </row>
    <row r="3" spans="1:8" ht="18" customHeight="1" x14ac:dyDescent="0.15">
      <c r="A3" s="141"/>
      <c r="B3" s="141"/>
      <c r="C3" s="141"/>
      <c r="D3" s="141"/>
      <c r="E3" s="141"/>
      <c r="F3" s="141"/>
      <c r="G3" s="141"/>
      <c r="H3" s="141"/>
    </row>
    <row r="4" spans="1:8" s="1" customFormat="1" ht="17.25" customHeight="1" x14ac:dyDescent="0.15">
      <c r="A4" s="6"/>
      <c r="B4" s="6"/>
      <c r="C4" s="6"/>
      <c r="D4" s="6"/>
    </row>
    <row r="5" spans="1:8" ht="21.95" customHeight="1" x14ac:dyDescent="0.15">
      <c r="A5" s="147" t="s">
        <v>464</v>
      </c>
      <c r="B5" s="147"/>
      <c r="C5" s="147"/>
      <c r="D5" s="147" t="s">
        <v>147</v>
      </c>
      <c r="E5" s="147"/>
      <c r="F5" s="147"/>
      <c r="G5" s="147"/>
      <c r="H5" s="147"/>
    </row>
    <row r="6" spans="1:8" ht="21.95" customHeight="1" x14ac:dyDescent="0.15">
      <c r="A6" s="147" t="s">
        <v>465</v>
      </c>
      <c r="B6" s="147" t="s">
        <v>466</v>
      </c>
      <c r="C6" s="147"/>
      <c r="D6" s="152" t="s">
        <v>467</v>
      </c>
      <c r="E6" s="152"/>
      <c r="F6" s="152" t="s">
        <v>468</v>
      </c>
      <c r="G6" s="152"/>
      <c r="H6" s="152"/>
    </row>
    <row r="7" spans="1:8" ht="21.95" customHeight="1" x14ac:dyDescent="0.15">
      <c r="A7" s="147"/>
      <c r="B7" s="147"/>
      <c r="C7" s="147"/>
      <c r="D7" s="152"/>
      <c r="E7" s="152"/>
      <c r="F7" s="8" t="s">
        <v>469</v>
      </c>
      <c r="G7" s="8" t="s">
        <v>470</v>
      </c>
      <c r="H7" s="8" t="s">
        <v>471</v>
      </c>
    </row>
    <row r="8" spans="1:8" ht="21.95" customHeight="1" x14ac:dyDescent="0.15">
      <c r="A8" s="147"/>
      <c r="B8" s="147" t="s">
        <v>472</v>
      </c>
      <c r="C8" s="147"/>
      <c r="D8" s="147" t="s">
        <v>473</v>
      </c>
      <c r="E8" s="147"/>
      <c r="F8" s="153">
        <v>3637.68</v>
      </c>
      <c r="G8" s="153">
        <v>3637.68</v>
      </c>
      <c r="H8" s="153"/>
    </row>
    <row r="9" spans="1:8" ht="21.95" customHeight="1" x14ac:dyDescent="0.15">
      <c r="A9" s="147"/>
      <c r="B9" s="147" t="s">
        <v>474</v>
      </c>
      <c r="C9" s="147"/>
      <c r="D9" s="145" t="s">
        <v>475</v>
      </c>
      <c r="E9" s="148"/>
      <c r="F9" s="180"/>
      <c r="G9" s="180"/>
      <c r="H9" s="180"/>
    </row>
    <row r="10" spans="1:8" ht="21.95" customHeight="1" x14ac:dyDescent="0.15">
      <c r="A10" s="147"/>
      <c r="B10" s="147" t="s">
        <v>476</v>
      </c>
      <c r="C10" s="147"/>
      <c r="D10" s="145" t="s">
        <v>477</v>
      </c>
      <c r="E10" s="148"/>
      <c r="F10" s="180"/>
      <c r="G10" s="180"/>
      <c r="H10" s="180"/>
    </row>
    <row r="11" spans="1:8" ht="21.95" customHeight="1" x14ac:dyDescent="0.15">
      <c r="A11" s="147"/>
      <c r="B11" s="147" t="s">
        <v>478</v>
      </c>
      <c r="C11" s="147"/>
      <c r="D11" s="147" t="s">
        <v>479</v>
      </c>
      <c r="E11" s="147"/>
      <c r="F11" s="181"/>
      <c r="G11" s="181"/>
      <c r="H11" s="181"/>
    </row>
    <row r="12" spans="1:8" ht="21.95" customHeight="1" x14ac:dyDescent="0.15">
      <c r="A12" s="147"/>
      <c r="B12" s="147" t="s">
        <v>480</v>
      </c>
      <c r="C12" s="147"/>
      <c r="D12" s="147"/>
      <c r="E12" s="152"/>
      <c r="F12" s="9"/>
      <c r="G12" s="9"/>
      <c r="H12" s="9"/>
    </row>
    <row r="13" spans="1:8" ht="87" customHeight="1" x14ac:dyDescent="0.15">
      <c r="A13" s="8" t="s">
        <v>481</v>
      </c>
      <c r="B13" s="163" t="s">
        <v>482</v>
      </c>
      <c r="C13" s="164"/>
      <c r="D13" s="164"/>
      <c r="E13" s="164"/>
      <c r="F13" s="164"/>
      <c r="G13" s="164"/>
      <c r="H13" s="164"/>
    </row>
    <row r="14" spans="1:8" ht="42" customHeight="1" x14ac:dyDescent="0.15">
      <c r="A14" s="147" t="s">
        <v>483</v>
      </c>
      <c r="B14" s="8" t="s">
        <v>484</v>
      </c>
      <c r="C14" s="152" t="s">
        <v>408</v>
      </c>
      <c r="D14" s="152"/>
      <c r="E14" s="152" t="s">
        <v>409</v>
      </c>
      <c r="F14" s="152"/>
      <c r="G14" s="152" t="s">
        <v>410</v>
      </c>
      <c r="H14" s="152"/>
    </row>
    <row r="15" spans="1:8" ht="42" customHeight="1" x14ac:dyDescent="0.15">
      <c r="A15" s="152"/>
      <c r="B15" s="152" t="s">
        <v>485</v>
      </c>
      <c r="C15" s="152" t="s">
        <v>412</v>
      </c>
      <c r="D15" s="152"/>
      <c r="E15" s="165" t="s">
        <v>486</v>
      </c>
      <c r="F15" s="166"/>
      <c r="G15" s="167" t="s">
        <v>414</v>
      </c>
      <c r="H15" s="152"/>
    </row>
    <row r="16" spans="1:8" ht="42" customHeight="1" x14ac:dyDescent="0.15">
      <c r="A16" s="152"/>
      <c r="B16" s="152"/>
      <c r="C16" s="152"/>
      <c r="D16" s="152"/>
      <c r="E16" s="165" t="s">
        <v>487</v>
      </c>
      <c r="F16" s="166"/>
      <c r="G16" s="168" t="s">
        <v>450</v>
      </c>
      <c r="H16" s="168"/>
    </row>
    <row r="17" spans="1:8" ht="42" customHeight="1" x14ac:dyDescent="0.15">
      <c r="A17" s="152"/>
      <c r="B17" s="152"/>
      <c r="C17" s="152"/>
      <c r="D17" s="152"/>
      <c r="E17" s="169" t="s">
        <v>488</v>
      </c>
      <c r="F17" s="170"/>
      <c r="G17" s="171" t="s">
        <v>489</v>
      </c>
      <c r="H17" s="172"/>
    </row>
    <row r="18" spans="1:8" ht="42" customHeight="1" x14ac:dyDescent="0.15">
      <c r="A18" s="152"/>
      <c r="B18" s="152"/>
      <c r="C18" s="152"/>
      <c r="D18" s="152"/>
      <c r="E18" s="169" t="s">
        <v>490</v>
      </c>
      <c r="F18" s="170"/>
      <c r="G18" s="171" t="s">
        <v>491</v>
      </c>
      <c r="H18" s="144"/>
    </row>
    <row r="19" spans="1:8" ht="42" customHeight="1" x14ac:dyDescent="0.15">
      <c r="A19" s="152"/>
      <c r="B19" s="152"/>
      <c r="C19" s="152"/>
      <c r="D19" s="152"/>
      <c r="E19" s="169" t="s">
        <v>492</v>
      </c>
      <c r="F19" s="170"/>
      <c r="G19" s="173" t="s">
        <v>493</v>
      </c>
      <c r="H19" s="174"/>
    </row>
    <row r="20" spans="1:8" ht="42" customHeight="1" x14ac:dyDescent="0.15">
      <c r="A20" s="152"/>
      <c r="B20" s="152"/>
      <c r="C20" s="147" t="s">
        <v>417</v>
      </c>
      <c r="D20" s="147"/>
      <c r="E20" s="175" t="s">
        <v>494</v>
      </c>
      <c r="F20" s="176"/>
      <c r="G20" s="152">
        <v>0</v>
      </c>
      <c r="H20" s="152"/>
    </row>
    <row r="21" spans="1:8" ht="42" customHeight="1" x14ac:dyDescent="0.15">
      <c r="A21" s="152"/>
      <c r="B21" s="152"/>
      <c r="C21" s="147"/>
      <c r="D21" s="147"/>
      <c r="E21" s="169" t="s">
        <v>495</v>
      </c>
      <c r="F21" s="170"/>
      <c r="G21" s="177">
        <v>1</v>
      </c>
      <c r="H21" s="178"/>
    </row>
    <row r="22" spans="1:8" ht="42" customHeight="1" x14ac:dyDescent="0.15">
      <c r="A22" s="152"/>
      <c r="B22" s="152"/>
      <c r="C22" s="147"/>
      <c r="D22" s="147"/>
      <c r="E22" s="165" t="s">
        <v>496</v>
      </c>
      <c r="F22" s="166"/>
      <c r="G22" s="177">
        <v>1</v>
      </c>
      <c r="H22" s="179"/>
    </row>
    <row r="23" spans="1:8" ht="42" customHeight="1" x14ac:dyDescent="0.15">
      <c r="A23" s="152"/>
      <c r="B23" s="152"/>
      <c r="C23" s="147" t="s">
        <v>419</v>
      </c>
      <c r="D23" s="147"/>
      <c r="E23" s="165" t="s">
        <v>497</v>
      </c>
      <c r="F23" s="173"/>
      <c r="G23" s="152" t="s">
        <v>10</v>
      </c>
      <c r="H23" s="152"/>
    </row>
    <row r="24" spans="1:8" ht="42" customHeight="1" x14ac:dyDescent="0.15">
      <c r="A24" s="152"/>
      <c r="B24" s="152"/>
      <c r="C24" s="147" t="s">
        <v>422</v>
      </c>
      <c r="D24" s="147"/>
      <c r="E24" s="165" t="s">
        <v>498</v>
      </c>
      <c r="F24" s="166"/>
      <c r="G24" s="152" t="s">
        <v>499</v>
      </c>
      <c r="H24" s="152"/>
    </row>
    <row r="25" spans="1:8" ht="42" customHeight="1" x14ac:dyDescent="0.15">
      <c r="A25" s="152"/>
      <c r="B25" s="152" t="s">
        <v>500</v>
      </c>
      <c r="C25" s="147" t="s">
        <v>426</v>
      </c>
      <c r="D25" s="147"/>
      <c r="E25" s="165" t="s">
        <v>501</v>
      </c>
      <c r="F25" s="166"/>
      <c r="G25" s="152" t="s">
        <v>10</v>
      </c>
      <c r="H25" s="152"/>
    </row>
    <row r="26" spans="1:8" ht="42" customHeight="1" x14ac:dyDescent="0.15">
      <c r="A26" s="152"/>
      <c r="B26" s="152"/>
      <c r="C26" s="147" t="s">
        <v>428</v>
      </c>
      <c r="D26" s="147"/>
      <c r="E26" s="165" t="s">
        <v>502</v>
      </c>
      <c r="F26" s="166"/>
      <c r="G26" s="152" t="s">
        <v>10</v>
      </c>
      <c r="H26" s="152"/>
    </row>
    <row r="27" spans="1:8" ht="42" customHeight="1" x14ac:dyDescent="0.15">
      <c r="A27" s="152"/>
      <c r="B27" s="152"/>
      <c r="C27" s="147" t="s">
        <v>430</v>
      </c>
      <c r="D27" s="147"/>
      <c r="E27" s="165" t="s">
        <v>503</v>
      </c>
      <c r="F27" s="166"/>
      <c r="G27" s="152" t="s">
        <v>10</v>
      </c>
      <c r="H27" s="152"/>
    </row>
    <row r="28" spans="1:8" ht="42" customHeight="1" x14ac:dyDescent="0.15">
      <c r="A28" s="152"/>
      <c r="B28" s="152"/>
      <c r="C28" s="147" t="s">
        <v>432</v>
      </c>
      <c r="D28" s="147"/>
      <c r="E28" s="165" t="s">
        <v>504</v>
      </c>
      <c r="F28" s="166"/>
      <c r="G28" s="166"/>
      <c r="H28" s="166"/>
    </row>
    <row r="29" spans="1:8" ht="42" customHeight="1" x14ac:dyDescent="0.15">
      <c r="A29" s="152"/>
      <c r="B29" s="7" t="s">
        <v>505</v>
      </c>
      <c r="C29" s="147" t="s">
        <v>437</v>
      </c>
      <c r="D29" s="147"/>
      <c r="E29" s="165" t="s">
        <v>462</v>
      </c>
      <c r="F29" s="166"/>
      <c r="G29" s="152" t="s">
        <v>439</v>
      </c>
      <c r="H29" s="152"/>
    </row>
    <row r="30" spans="1:8" ht="21.95" customHeight="1" x14ac:dyDescent="0.15">
      <c r="A30" s="150" t="s">
        <v>506</v>
      </c>
      <c r="B30" s="150"/>
      <c r="C30" s="150"/>
      <c r="D30" s="150"/>
      <c r="E30" s="150"/>
      <c r="F30" s="150"/>
      <c r="G30" s="150"/>
      <c r="H30" s="150"/>
    </row>
    <row r="31" spans="1:8" ht="21.95" customHeight="1" x14ac:dyDescent="0.15"/>
    <row r="32" spans="1:8" ht="21.95" customHeight="1" x14ac:dyDescent="0.15"/>
    <row r="33" ht="21.95" customHeight="1" x14ac:dyDescent="0.15"/>
    <row r="34" ht="33.950000000000003" customHeight="1" x14ac:dyDescent="0.15"/>
    <row r="35" ht="21.95" customHeight="1" x14ac:dyDescent="0.15"/>
    <row r="36" s="2" customFormat="1" ht="24" customHeight="1" x14ac:dyDescent="0.15"/>
  </sheetData>
  <mergeCells count="67">
    <mergeCell ref="A30:H30"/>
    <mergeCell ref="A6:A12"/>
    <mergeCell ref="A14:A29"/>
    <mergeCell ref="B15:B24"/>
    <mergeCell ref="B25:B28"/>
    <mergeCell ref="F8:F11"/>
    <mergeCell ref="G8:G11"/>
    <mergeCell ref="H8:H11"/>
    <mergeCell ref="B6:C7"/>
    <mergeCell ref="D6:E7"/>
    <mergeCell ref="C15:D19"/>
    <mergeCell ref="C20:D22"/>
    <mergeCell ref="C28:D28"/>
    <mergeCell ref="E28:F28"/>
    <mergeCell ref="G28:H28"/>
    <mergeCell ref="C29:D29"/>
    <mergeCell ref="E29:F29"/>
    <mergeCell ref="G29:H29"/>
    <mergeCell ref="C26:D26"/>
    <mergeCell ref="E26:F26"/>
    <mergeCell ref="G26:H26"/>
    <mergeCell ref="C27:D27"/>
    <mergeCell ref="E27:F27"/>
    <mergeCell ref="G27:H27"/>
    <mergeCell ref="C24:D24"/>
    <mergeCell ref="E24:F24"/>
    <mergeCell ref="G24:H24"/>
    <mergeCell ref="C25:D25"/>
    <mergeCell ref="E25:F25"/>
    <mergeCell ref="G25:H25"/>
    <mergeCell ref="E21:F21"/>
    <mergeCell ref="G21:H21"/>
    <mergeCell ref="E22:F22"/>
    <mergeCell ref="G22:H22"/>
    <mergeCell ref="C23:D23"/>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9"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M4" sqref="M1:N17"/>
    </sheetView>
  </sheetViews>
  <sheetFormatPr defaultColWidth="9.33203125" defaultRowHeight="11.25" x14ac:dyDescent="0.15"/>
  <cols>
    <col min="1" max="1" width="19.33203125" customWidth="1"/>
    <col min="10" max="10" width="31.33203125" customWidth="1"/>
    <col min="11" max="11" width="14.33203125" style="96" customWidth="1"/>
    <col min="12" max="12" width="69.5" customWidth="1"/>
  </cols>
  <sheetData>
    <row r="1" spans="1:12" ht="22.5" x14ac:dyDescent="0.25">
      <c r="A1" s="109" t="s">
        <v>1</v>
      </c>
      <c r="B1" s="109"/>
      <c r="C1" s="109"/>
      <c r="D1" s="109"/>
      <c r="E1" s="109"/>
      <c r="F1" s="109"/>
      <c r="G1" s="109"/>
      <c r="H1" s="109"/>
      <c r="I1" s="109"/>
      <c r="J1" s="109"/>
      <c r="K1" s="109"/>
      <c r="L1" s="109"/>
    </row>
    <row r="2" spans="1:12" x14ac:dyDescent="0.15">
      <c r="L2" s="96" t="s">
        <v>2</v>
      </c>
    </row>
    <row r="3" spans="1:12" ht="24" customHeight="1" x14ac:dyDescent="0.15">
      <c r="A3" s="97" t="s">
        <v>3</v>
      </c>
      <c r="B3" s="110" t="s">
        <v>4</v>
      </c>
      <c r="C3" s="110"/>
      <c r="D3" s="110"/>
      <c r="E3" s="110"/>
      <c r="F3" s="110"/>
      <c r="G3" s="110"/>
      <c r="H3" s="110"/>
      <c r="I3" s="110"/>
      <c r="J3" s="110"/>
      <c r="K3" s="99" t="s">
        <v>5</v>
      </c>
      <c r="L3" s="99" t="s">
        <v>6</v>
      </c>
    </row>
    <row r="4" spans="1:12" s="95" customFormat="1" ht="24.95" customHeight="1" x14ac:dyDescent="0.15">
      <c r="A4" s="98" t="s">
        <v>7</v>
      </c>
      <c r="B4" s="111" t="s">
        <v>8</v>
      </c>
      <c r="C4" s="111"/>
      <c r="D4" s="111"/>
      <c r="E4" s="111"/>
      <c r="F4" s="111"/>
      <c r="G4" s="111"/>
      <c r="H4" s="111"/>
      <c r="I4" s="111"/>
      <c r="J4" s="111"/>
      <c r="K4" s="98" t="s">
        <v>9</v>
      </c>
      <c r="L4" s="98"/>
    </row>
    <row r="5" spans="1:12" s="95" customFormat="1" ht="24.95" customHeight="1" x14ac:dyDescent="0.15">
      <c r="A5" s="99" t="s">
        <v>11</v>
      </c>
      <c r="B5" s="112" t="s">
        <v>12</v>
      </c>
      <c r="C5" s="112"/>
      <c r="D5" s="112"/>
      <c r="E5" s="112"/>
      <c r="F5" s="112"/>
      <c r="G5" s="112"/>
      <c r="H5" s="112"/>
      <c r="I5" s="112"/>
      <c r="J5" s="112"/>
      <c r="K5" s="99" t="s">
        <v>9</v>
      </c>
      <c r="L5" s="99"/>
    </row>
    <row r="6" spans="1:12" s="95" customFormat="1" ht="24.95" customHeight="1" x14ac:dyDescent="0.15">
      <c r="A6" s="99" t="s">
        <v>13</v>
      </c>
      <c r="B6" s="112" t="s">
        <v>14</v>
      </c>
      <c r="C6" s="112"/>
      <c r="D6" s="112"/>
      <c r="E6" s="112"/>
      <c r="F6" s="112"/>
      <c r="G6" s="112"/>
      <c r="H6" s="112"/>
      <c r="I6" s="112"/>
      <c r="J6" s="112"/>
      <c r="K6" s="99" t="s">
        <v>9</v>
      </c>
      <c r="L6" s="99"/>
    </row>
    <row r="7" spans="1:12" s="95" customFormat="1" ht="24.95" customHeight="1" x14ac:dyDescent="0.15">
      <c r="A7" s="99" t="s">
        <v>15</v>
      </c>
      <c r="B7" s="112" t="s">
        <v>16</v>
      </c>
      <c r="C7" s="112"/>
      <c r="D7" s="112"/>
      <c r="E7" s="112"/>
      <c r="F7" s="112"/>
      <c r="G7" s="112"/>
      <c r="H7" s="112"/>
      <c r="I7" s="112"/>
      <c r="J7" s="112"/>
      <c r="K7" s="99" t="s">
        <v>9</v>
      </c>
      <c r="L7" s="99"/>
    </row>
    <row r="8" spans="1:12" s="95" customFormat="1" ht="24.95" customHeight="1" x14ac:dyDescent="0.15">
      <c r="A8" s="99" t="s">
        <v>17</v>
      </c>
      <c r="B8" s="112" t="s">
        <v>18</v>
      </c>
      <c r="C8" s="112"/>
      <c r="D8" s="112"/>
      <c r="E8" s="112"/>
      <c r="F8" s="112"/>
      <c r="G8" s="112"/>
      <c r="H8" s="112"/>
      <c r="I8" s="112"/>
      <c r="J8" s="112"/>
      <c r="K8" s="99" t="s">
        <v>9</v>
      </c>
      <c r="L8" s="99"/>
    </row>
    <row r="9" spans="1:12" s="95" customFormat="1" ht="24.95" customHeight="1" x14ac:dyDescent="0.15">
      <c r="A9" s="99" t="s">
        <v>19</v>
      </c>
      <c r="B9" s="112" t="s">
        <v>20</v>
      </c>
      <c r="C9" s="112"/>
      <c r="D9" s="112"/>
      <c r="E9" s="112"/>
      <c r="F9" s="112"/>
      <c r="G9" s="112"/>
      <c r="H9" s="112"/>
      <c r="I9" s="112"/>
      <c r="J9" s="112"/>
      <c r="K9" s="99" t="s">
        <v>9</v>
      </c>
      <c r="L9" s="99"/>
    </row>
    <row r="10" spans="1:12" s="95" customFormat="1" ht="24.95" customHeight="1" x14ac:dyDescent="0.15">
      <c r="A10" s="99" t="s">
        <v>21</v>
      </c>
      <c r="B10" s="112" t="s">
        <v>22</v>
      </c>
      <c r="C10" s="112"/>
      <c r="D10" s="112"/>
      <c r="E10" s="112"/>
      <c r="F10" s="112"/>
      <c r="G10" s="112"/>
      <c r="H10" s="112"/>
      <c r="I10" s="112"/>
      <c r="J10" s="112"/>
      <c r="K10" s="99" t="s">
        <v>9</v>
      </c>
      <c r="L10" s="99"/>
    </row>
    <row r="11" spans="1:12" s="95" customFormat="1" ht="24.95" customHeight="1" x14ac:dyDescent="0.15">
      <c r="A11" s="99" t="s">
        <v>23</v>
      </c>
      <c r="B11" s="112" t="s">
        <v>24</v>
      </c>
      <c r="C11" s="112"/>
      <c r="D11" s="112"/>
      <c r="E11" s="112"/>
      <c r="F11" s="112"/>
      <c r="G11" s="112"/>
      <c r="H11" s="112"/>
      <c r="I11" s="112"/>
      <c r="J11" s="112"/>
      <c r="K11" s="99" t="s">
        <v>9</v>
      </c>
      <c r="L11" s="99"/>
    </row>
    <row r="12" spans="1:12" s="95" customFormat="1" ht="24.95" customHeight="1" x14ac:dyDescent="0.15">
      <c r="A12" s="99" t="s">
        <v>25</v>
      </c>
      <c r="B12" s="112" t="s">
        <v>26</v>
      </c>
      <c r="C12" s="112"/>
      <c r="D12" s="112"/>
      <c r="E12" s="112"/>
      <c r="F12" s="112"/>
      <c r="G12" s="112"/>
      <c r="H12" s="112"/>
      <c r="I12" s="112"/>
      <c r="J12" s="112"/>
      <c r="K12" s="99" t="s">
        <v>10</v>
      </c>
      <c r="L12" s="99" t="s">
        <v>27</v>
      </c>
    </row>
    <row r="13" spans="1:12" s="95" customFormat="1" ht="24.95" customHeight="1" x14ac:dyDescent="0.15">
      <c r="A13" s="99" t="s">
        <v>28</v>
      </c>
      <c r="B13" s="112" t="s">
        <v>29</v>
      </c>
      <c r="C13" s="112"/>
      <c r="D13" s="112"/>
      <c r="E13" s="112"/>
      <c r="F13" s="112"/>
      <c r="G13" s="112"/>
      <c r="H13" s="112"/>
      <c r="I13" s="112"/>
      <c r="J13" s="112"/>
      <c r="K13" s="99" t="s">
        <v>9</v>
      </c>
      <c r="L13" s="99"/>
    </row>
    <row r="14" spans="1:12" s="95" customFormat="1" ht="24.95" customHeight="1" x14ac:dyDescent="0.15">
      <c r="A14" s="99" t="s">
        <v>30</v>
      </c>
      <c r="B14" s="112" t="s">
        <v>31</v>
      </c>
      <c r="C14" s="112"/>
      <c r="D14" s="112"/>
      <c r="E14" s="112"/>
      <c r="F14" s="112"/>
      <c r="G14" s="112"/>
      <c r="H14" s="112"/>
      <c r="I14" s="112"/>
      <c r="J14" s="112"/>
      <c r="K14" s="99" t="s">
        <v>9</v>
      </c>
      <c r="L14" s="99"/>
    </row>
    <row r="15" spans="1:12" ht="24.95" customHeight="1" x14ac:dyDescent="0.15">
      <c r="A15" s="99" t="s">
        <v>32</v>
      </c>
      <c r="B15" s="113" t="s">
        <v>33</v>
      </c>
      <c r="C15" s="113"/>
      <c r="D15" s="113"/>
      <c r="E15" s="113"/>
      <c r="F15" s="113"/>
      <c r="G15" s="113"/>
      <c r="H15" s="113"/>
      <c r="I15" s="113"/>
      <c r="J15" s="113"/>
      <c r="K15" s="100" t="s">
        <v>9</v>
      </c>
      <c r="L15" s="100"/>
    </row>
    <row r="16" spans="1:12" ht="24.95" customHeight="1" x14ac:dyDescent="0.15">
      <c r="A16" s="99" t="s">
        <v>34</v>
      </c>
      <c r="B16" s="112" t="s">
        <v>35</v>
      </c>
      <c r="C16" s="112"/>
      <c r="D16" s="112"/>
      <c r="E16" s="112"/>
      <c r="F16" s="112"/>
      <c r="G16" s="112"/>
      <c r="H16" s="112"/>
      <c r="I16" s="112"/>
      <c r="J16" s="112"/>
      <c r="K16" s="101" t="s">
        <v>9</v>
      </c>
      <c r="L16" s="102"/>
    </row>
    <row r="17" spans="1:12" ht="24.95" customHeight="1" x14ac:dyDescent="0.15">
      <c r="A17" s="99" t="s">
        <v>36</v>
      </c>
      <c r="B17" s="112" t="s">
        <v>37</v>
      </c>
      <c r="C17" s="112"/>
      <c r="D17" s="112"/>
      <c r="E17" s="112"/>
      <c r="F17" s="112"/>
      <c r="G17" s="112"/>
      <c r="H17" s="112"/>
      <c r="I17" s="112"/>
      <c r="J17" s="112"/>
      <c r="K17" s="101" t="s">
        <v>9</v>
      </c>
      <c r="L17" s="103"/>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9"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0.83203125" style="85" customWidth="1"/>
    <col min="3" max="3" width="37.1640625" customWidth="1"/>
    <col min="4" max="4" width="16" style="22"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38" t="s">
        <v>7</v>
      </c>
      <c r="B1" s="86"/>
      <c r="C1" s="39"/>
      <c r="D1" s="39"/>
      <c r="E1" s="39"/>
      <c r="F1" s="40"/>
    </row>
    <row r="2" spans="1:8" ht="22.5" customHeight="1" x14ac:dyDescent="0.15">
      <c r="A2" s="114" t="s">
        <v>8</v>
      </c>
      <c r="B2" s="115"/>
      <c r="C2" s="114"/>
      <c r="D2" s="114"/>
      <c r="E2" s="114"/>
      <c r="F2" s="114"/>
      <c r="G2" s="114"/>
      <c r="H2" s="114"/>
    </row>
    <row r="3" spans="1:8" ht="22.5" customHeight="1" x14ac:dyDescent="0.15">
      <c r="A3" s="116"/>
      <c r="B3" s="117"/>
      <c r="C3" s="41"/>
      <c r="D3" s="41"/>
      <c r="E3" s="42"/>
      <c r="H3" s="43" t="s">
        <v>39</v>
      </c>
    </row>
    <row r="4" spans="1:8" ht="22.5" customHeight="1" x14ac:dyDescent="0.15">
      <c r="A4" s="118" t="s">
        <v>40</v>
      </c>
      <c r="B4" s="119"/>
      <c r="C4" s="118" t="s">
        <v>41</v>
      </c>
      <c r="D4" s="118"/>
      <c r="E4" s="118"/>
      <c r="F4" s="118"/>
      <c r="G4" s="118"/>
      <c r="H4" s="118"/>
    </row>
    <row r="5" spans="1:8" ht="22.5" customHeight="1" x14ac:dyDescent="0.15">
      <c r="A5" s="44" t="s">
        <v>42</v>
      </c>
      <c r="B5" s="87" t="s">
        <v>43</v>
      </c>
      <c r="C5" s="44" t="s">
        <v>44</v>
      </c>
      <c r="D5" s="45" t="s">
        <v>43</v>
      </c>
      <c r="E5" s="44" t="s">
        <v>45</v>
      </c>
      <c r="F5" s="44" t="s">
        <v>43</v>
      </c>
      <c r="G5" s="44" t="s">
        <v>46</v>
      </c>
      <c r="H5" s="44" t="s">
        <v>43</v>
      </c>
    </row>
    <row r="6" spans="1:8" ht="22.5" customHeight="1" x14ac:dyDescent="0.15">
      <c r="A6" s="65" t="s">
        <v>47</v>
      </c>
      <c r="B6" s="68">
        <v>3637.6759280000001</v>
      </c>
      <c r="C6" s="88" t="s">
        <v>47</v>
      </c>
      <c r="D6" s="89">
        <v>3637.6759280000001</v>
      </c>
      <c r="E6" s="90" t="s">
        <v>47</v>
      </c>
      <c r="F6" s="89">
        <v>3637.6759280000001</v>
      </c>
      <c r="G6" s="90" t="s">
        <v>47</v>
      </c>
      <c r="H6" s="89">
        <v>3637.6759280000001</v>
      </c>
    </row>
    <row r="7" spans="1:8" ht="22.5" customHeight="1" x14ac:dyDescent="0.15">
      <c r="A7" s="46" t="s">
        <v>48</v>
      </c>
      <c r="B7" s="68">
        <v>3637.6760279999999</v>
      </c>
      <c r="C7" s="67" t="s">
        <v>49</v>
      </c>
      <c r="D7" s="49">
        <v>0</v>
      </c>
      <c r="E7" s="51" t="s">
        <v>50</v>
      </c>
      <c r="F7" s="49">
        <v>950.09370000000001</v>
      </c>
      <c r="G7" s="51" t="s">
        <v>51</v>
      </c>
      <c r="H7" s="49">
        <v>1360.919928</v>
      </c>
    </row>
    <row r="8" spans="1:8" ht="22.5" customHeight="1" x14ac:dyDescent="0.15">
      <c r="A8" s="46" t="s">
        <v>52</v>
      </c>
      <c r="B8" s="68">
        <v>3637.6761280000001</v>
      </c>
      <c r="C8" s="67" t="s">
        <v>53</v>
      </c>
      <c r="D8" s="49">
        <v>0</v>
      </c>
      <c r="E8" s="51" t="s">
        <v>54</v>
      </c>
      <c r="F8" s="49">
        <v>867.93769999999995</v>
      </c>
      <c r="G8" s="51" t="s">
        <v>55</v>
      </c>
      <c r="H8" s="49">
        <v>1299.0160000000001</v>
      </c>
    </row>
    <row r="9" spans="1:8" ht="22.5" customHeight="1" x14ac:dyDescent="0.15">
      <c r="A9" s="69" t="s">
        <v>56</v>
      </c>
      <c r="B9" s="68"/>
      <c r="C9" s="67" t="s">
        <v>57</v>
      </c>
      <c r="D9" s="49">
        <v>0</v>
      </c>
      <c r="E9" s="51" t="s">
        <v>58</v>
      </c>
      <c r="F9" s="49">
        <v>79.415999999999997</v>
      </c>
      <c r="G9" s="51" t="s">
        <v>59</v>
      </c>
      <c r="H9" s="49">
        <v>975</v>
      </c>
    </row>
    <row r="10" spans="1:8" ht="22.5" customHeight="1" x14ac:dyDescent="0.15">
      <c r="A10" s="46" t="s">
        <v>60</v>
      </c>
      <c r="B10" s="68"/>
      <c r="C10" s="67" t="s">
        <v>61</v>
      </c>
      <c r="D10" s="49">
        <v>0</v>
      </c>
      <c r="E10" s="51" t="s">
        <v>62</v>
      </c>
      <c r="F10" s="49">
        <v>2.74</v>
      </c>
      <c r="G10" s="51" t="s">
        <v>63</v>
      </c>
      <c r="H10" s="49">
        <v>0</v>
      </c>
    </row>
    <row r="11" spans="1:8" ht="22.5" customHeight="1" x14ac:dyDescent="0.15">
      <c r="A11" s="46" t="s">
        <v>64</v>
      </c>
      <c r="B11" s="68"/>
      <c r="C11" s="67" t="s">
        <v>65</v>
      </c>
      <c r="D11" s="49">
        <v>0</v>
      </c>
      <c r="E11" s="51" t="s">
        <v>66</v>
      </c>
      <c r="F11" s="49">
        <v>0</v>
      </c>
      <c r="G11" s="51" t="s">
        <v>67</v>
      </c>
      <c r="H11" s="49">
        <v>0</v>
      </c>
    </row>
    <row r="12" spans="1:8" ht="22.5" customHeight="1" x14ac:dyDescent="0.15">
      <c r="A12" s="46" t="s">
        <v>68</v>
      </c>
      <c r="B12" s="68"/>
      <c r="C12" s="67" t="s">
        <v>69</v>
      </c>
      <c r="D12" s="49">
        <v>0</v>
      </c>
      <c r="E12" s="51" t="s">
        <v>70</v>
      </c>
      <c r="F12" s="49">
        <v>2687.5822280000002</v>
      </c>
      <c r="G12" s="51" t="s">
        <v>71</v>
      </c>
      <c r="H12" s="49">
        <v>0</v>
      </c>
    </row>
    <row r="13" spans="1:8" ht="22.5" customHeight="1" x14ac:dyDescent="0.15">
      <c r="A13" s="46" t="s">
        <v>72</v>
      </c>
      <c r="B13" s="68"/>
      <c r="C13" s="67" t="s">
        <v>73</v>
      </c>
      <c r="D13" s="49">
        <v>0</v>
      </c>
      <c r="E13" s="51" t="s">
        <v>54</v>
      </c>
      <c r="F13" s="49">
        <v>492.98222800000002</v>
      </c>
      <c r="G13" s="51" t="s">
        <v>74</v>
      </c>
      <c r="H13" s="49">
        <v>0</v>
      </c>
    </row>
    <row r="14" spans="1:8" ht="22.5" customHeight="1" x14ac:dyDescent="0.15">
      <c r="A14" s="46" t="s">
        <v>75</v>
      </c>
      <c r="B14" s="68"/>
      <c r="C14" s="67" t="s">
        <v>76</v>
      </c>
      <c r="D14" s="49">
        <v>95.900400000000005</v>
      </c>
      <c r="E14" s="51" t="s">
        <v>58</v>
      </c>
      <c r="F14" s="49">
        <v>1219.5999999999999</v>
      </c>
      <c r="G14" s="51" t="s">
        <v>77</v>
      </c>
      <c r="H14" s="49">
        <v>0</v>
      </c>
    </row>
    <row r="15" spans="1:8" ht="22.5" customHeight="1" x14ac:dyDescent="0.15">
      <c r="A15" s="46" t="s">
        <v>78</v>
      </c>
      <c r="B15" s="68"/>
      <c r="C15" s="67" t="s">
        <v>79</v>
      </c>
      <c r="D15" s="49">
        <v>0</v>
      </c>
      <c r="E15" s="51" t="s">
        <v>80</v>
      </c>
      <c r="F15" s="49">
        <v>0</v>
      </c>
      <c r="G15" s="51" t="s">
        <v>81</v>
      </c>
      <c r="H15" s="49">
        <v>2.74</v>
      </c>
    </row>
    <row r="16" spans="1:8" ht="22.5" customHeight="1" x14ac:dyDescent="0.15">
      <c r="A16" s="70" t="s">
        <v>82</v>
      </c>
      <c r="B16" s="68"/>
      <c r="C16" s="67" t="s">
        <v>83</v>
      </c>
      <c r="D16" s="49">
        <v>47.150399999999998</v>
      </c>
      <c r="E16" s="51" t="s">
        <v>84</v>
      </c>
      <c r="F16" s="49">
        <v>0</v>
      </c>
      <c r="G16" s="51" t="s">
        <v>85</v>
      </c>
      <c r="H16" s="49">
        <v>0</v>
      </c>
    </row>
    <row r="17" spans="1:8" ht="22.5" customHeight="1" x14ac:dyDescent="0.15">
      <c r="A17" s="70" t="s">
        <v>86</v>
      </c>
      <c r="B17" s="68"/>
      <c r="C17" s="67" t="s">
        <v>87</v>
      </c>
      <c r="D17" s="49">
        <v>1005</v>
      </c>
      <c r="E17" s="51" t="s">
        <v>88</v>
      </c>
      <c r="F17" s="49">
        <v>0</v>
      </c>
      <c r="G17" s="51" t="s">
        <v>89</v>
      </c>
      <c r="H17" s="49">
        <v>0</v>
      </c>
    </row>
    <row r="18" spans="1:8" ht="22.5" customHeight="1" x14ac:dyDescent="0.15">
      <c r="A18" s="70"/>
      <c r="B18" s="91"/>
      <c r="C18" s="67" t="s">
        <v>90</v>
      </c>
      <c r="D18" s="49">
        <v>2417.5087279999998</v>
      </c>
      <c r="E18" s="51" t="s">
        <v>91</v>
      </c>
      <c r="F18" s="49">
        <v>975</v>
      </c>
      <c r="G18" s="51" t="s">
        <v>92</v>
      </c>
      <c r="H18" s="49">
        <v>0</v>
      </c>
    </row>
    <row r="19" spans="1:8" ht="22.5" customHeight="1" x14ac:dyDescent="0.15">
      <c r="A19" s="53"/>
      <c r="B19" s="92"/>
      <c r="C19" s="67" t="s">
        <v>93</v>
      </c>
      <c r="D19" s="49">
        <v>0</v>
      </c>
      <c r="E19" s="51" t="s">
        <v>94</v>
      </c>
      <c r="F19" s="49">
        <v>0</v>
      </c>
      <c r="G19" s="51" t="s">
        <v>95</v>
      </c>
      <c r="H19" s="49">
        <v>0</v>
      </c>
    </row>
    <row r="20" spans="1:8" ht="22.5" customHeight="1" x14ac:dyDescent="0.15">
      <c r="A20" s="53"/>
      <c r="B20" s="91"/>
      <c r="C20" s="67" t="s">
        <v>96</v>
      </c>
      <c r="D20" s="49">
        <v>0</v>
      </c>
      <c r="E20" s="51" t="s">
        <v>97</v>
      </c>
      <c r="F20" s="49">
        <v>0</v>
      </c>
      <c r="G20" s="51" t="s">
        <v>98</v>
      </c>
      <c r="H20" s="49">
        <v>0</v>
      </c>
    </row>
    <row r="21" spans="1:8" ht="22.5" customHeight="1" x14ac:dyDescent="0.15">
      <c r="A21" s="26"/>
      <c r="B21" s="91"/>
      <c r="C21" s="67" t="s">
        <v>99</v>
      </c>
      <c r="D21" s="49">
        <v>0</v>
      </c>
      <c r="E21" s="51" t="s">
        <v>100</v>
      </c>
      <c r="F21" s="49">
        <v>0</v>
      </c>
      <c r="G21" s="51" t="s">
        <v>101</v>
      </c>
      <c r="H21" s="49">
        <v>0</v>
      </c>
    </row>
    <row r="22" spans="1:8" ht="22.5" customHeight="1" x14ac:dyDescent="0.15">
      <c r="A22" s="27"/>
      <c r="B22" s="91"/>
      <c r="C22" s="67" t="s">
        <v>102</v>
      </c>
      <c r="D22" s="49">
        <v>0</v>
      </c>
      <c r="E22" s="51" t="s">
        <v>103</v>
      </c>
      <c r="F22" s="49">
        <v>0</v>
      </c>
      <c r="G22" s="51"/>
      <c r="H22" s="49">
        <v>0</v>
      </c>
    </row>
    <row r="23" spans="1:8" ht="22.5" customHeight="1" x14ac:dyDescent="0.15">
      <c r="A23" s="71"/>
      <c r="B23" s="91"/>
      <c r="C23" s="67" t="s">
        <v>104</v>
      </c>
      <c r="D23" s="49">
        <v>0</v>
      </c>
      <c r="E23" s="55" t="s">
        <v>105</v>
      </c>
      <c r="F23" s="49">
        <v>0</v>
      </c>
      <c r="G23" s="55"/>
      <c r="H23" s="49">
        <v>0</v>
      </c>
    </row>
    <row r="24" spans="1:8" ht="22.5" customHeight="1" x14ac:dyDescent="0.15">
      <c r="A24" s="71"/>
      <c r="B24" s="91"/>
      <c r="C24" s="67" t="s">
        <v>106</v>
      </c>
      <c r="D24" s="49">
        <v>0</v>
      </c>
      <c r="E24" s="55" t="s">
        <v>107</v>
      </c>
      <c r="F24" s="49">
        <v>0</v>
      </c>
      <c r="G24" s="55"/>
      <c r="H24" s="49">
        <v>0</v>
      </c>
    </row>
    <row r="25" spans="1:8" ht="22.5" customHeight="1" x14ac:dyDescent="0.15">
      <c r="A25" s="71"/>
      <c r="B25" s="91"/>
      <c r="C25" s="67" t="s">
        <v>108</v>
      </c>
      <c r="D25" s="49">
        <v>0</v>
      </c>
      <c r="E25" s="55" t="s">
        <v>109</v>
      </c>
      <c r="F25" s="49">
        <v>0</v>
      </c>
      <c r="G25" s="55"/>
      <c r="H25" s="49">
        <v>0</v>
      </c>
    </row>
    <row r="26" spans="1:8" ht="22.5" customHeight="1" x14ac:dyDescent="0.15">
      <c r="A26" s="71"/>
      <c r="B26" s="91"/>
      <c r="C26" s="67" t="s">
        <v>110</v>
      </c>
      <c r="D26" s="49">
        <v>72.116399999999999</v>
      </c>
      <c r="E26" s="55"/>
      <c r="F26" s="49">
        <v>0</v>
      </c>
      <c r="G26" s="55"/>
      <c r="H26" s="49">
        <v>0</v>
      </c>
    </row>
    <row r="27" spans="1:8" ht="22.5" customHeight="1" x14ac:dyDescent="0.15">
      <c r="A27" s="27"/>
      <c r="B27" s="92"/>
      <c r="C27" s="67" t="s">
        <v>111</v>
      </c>
      <c r="D27" s="49"/>
      <c r="E27" s="51"/>
      <c r="F27" s="49">
        <v>0</v>
      </c>
      <c r="G27" s="51"/>
      <c r="H27" s="49">
        <v>0</v>
      </c>
    </row>
    <row r="28" spans="1:8" ht="22.5" customHeight="1" x14ac:dyDescent="0.15">
      <c r="A28" s="71"/>
      <c r="B28" s="91"/>
      <c r="C28" s="67" t="s">
        <v>112</v>
      </c>
      <c r="D28" s="49"/>
      <c r="E28" s="51"/>
      <c r="F28" s="49">
        <v>0</v>
      </c>
      <c r="G28" s="51"/>
      <c r="H28" s="49">
        <v>0</v>
      </c>
    </row>
    <row r="29" spans="1:8" ht="22.5" customHeight="1" x14ac:dyDescent="0.15">
      <c r="A29" s="27"/>
      <c r="B29" s="92"/>
      <c r="C29" s="67" t="s">
        <v>113</v>
      </c>
      <c r="D29" s="49"/>
      <c r="E29" s="51"/>
      <c r="F29" s="49">
        <v>0</v>
      </c>
      <c r="G29" s="51"/>
      <c r="H29" s="49">
        <v>0</v>
      </c>
    </row>
    <row r="30" spans="1:8" ht="22.5" customHeight="1" x14ac:dyDescent="0.15">
      <c r="A30" s="27"/>
      <c r="B30" s="91"/>
      <c r="C30" s="67" t="s">
        <v>114</v>
      </c>
      <c r="D30" s="49"/>
      <c r="E30" s="51"/>
      <c r="F30" s="49">
        <v>0</v>
      </c>
      <c r="G30" s="51"/>
      <c r="H30" s="49">
        <v>0</v>
      </c>
    </row>
    <row r="31" spans="1:8" ht="22.5" customHeight="1" x14ac:dyDescent="0.15">
      <c r="A31" s="27"/>
      <c r="B31" s="91"/>
      <c r="C31" s="67" t="s">
        <v>115</v>
      </c>
      <c r="D31" s="49"/>
      <c r="E31" s="51"/>
      <c r="F31" s="49">
        <v>0</v>
      </c>
      <c r="G31" s="51"/>
      <c r="H31" s="49">
        <v>0</v>
      </c>
    </row>
    <row r="32" spans="1:8" ht="22.5" customHeight="1" x14ac:dyDescent="0.15">
      <c r="A32" s="27"/>
      <c r="B32" s="91"/>
      <c r="C32" s="67" t="s">
        <v>116</v>
      </c>
      <c r="D32" s="49"/>
      <c r="E32" s="51"/>
      <c r="F32" s="49">
        <v>0</v>
      </c>
      <c r="G32" s="51"/>
      <c r="H32" s="49">
        <v>0</v>
      </c>
    </row>
    <row r="33" spans="1:8" ht="22.5" customHeight="1" x14ac:dyDescent="0.15">
      <c r="A33" s="27"/>
      <c r="B33" s="91"/>
      <c r="C33" s="67" t="s">
        <v>117</v>
      </c>
      <c r="D33" s="49"/>
      <c r="E33" s="51"/>
      <c r="F33" s="49">
        <v>0</v>
      </c>
      <c r="G33" s="51"/>
      <c r="H33" s="49">
        <v>0</v>
      </c>
    </row>
    <row r="34" spans="1:8" ht="22.5" customHeight="1" x14ac:dyDescent="0.15">
      <c r="A34" s="26"/>
      <c r="B34" s="91"/>
      <c r="C34" s="67" t="s">
        <v>118</v>
      </c>
      <c r="D34" s="49"/>
      <c r="E34" s="51"/>
      <c r="F34" s="49">
        <v>0</v>
      </c>
      <c r="G34" s="51"/>
      <c r="H34" s="49">
        <v>0</v>
      </c>
    </row>
    <row r="35" spans="1:8" ht="22.5" customHeight="1" x14ac:dyDescent="0.15">
      <c r="A35" s="27"/>
      <c r="B35" s="91"/>
      <c r="C35" s="67" t="s">
        <v>119</v>
      </c>
      <c r="D35" s="49"/>
      <c r="E35" s="51"/>
      <c r="F35" s="49">
        <v>0</v>
      </c>
      <c r="G35" s="51"/>
      <c r="H35" s="49">
        <v>0</v>
      </c>
    </row>
    <row r="36" spans="1:8" ht="22.5" customHeight="1" x14ac:dyDescent="0.15">
      <c r="A36" s="27"/>
      <c r="B36" s="91"/>
      <c r="C36" s="48"/>
      <c r="D36" s="56"/>
      <c r="E36" s="51"/>
      <c r="F36" s="49">
        <v>0</v>
      </c>
      <c r="G36" s="51"/>
      <c r="H36" s="49">
        <v>0</v>
      </c>
    </row>
    <row r="37" spans="1:8" ht="26.25" customHeight="1" x14ac:dyDescent="0.15">
      <c r="A37" s="27"/>
      <c r="B37" s="91"/>
      <c r="C37" s="48"/>
      <c r="D37" s="56"/>
      <c r="E37" s="51"/>
      <c r="F37" s="57">
        <v>0</v>
      </c>
      <c r="G37" s="51"/>
      <c r="H37" s="57">
        <v>0</v>
      </c>
    </row>
    <row r="38" spans="1:8" ht="22.5" customHeight="1" x14ac:dyDescent="0.15">
      <c r="A38" s="45" t="s">
        <v>120</v>
      </c>
      <c r="B38" s="92">
        <f>B6</f>
        <v>3637.6759280000001</v>
      </c>
      <c r="C38" s="45" t="s">
        <v>121</v>
      </c>
      <c r="D38" s="93">
        <f>SUM(D14:D37)</f>
        <v>3637.6759279999997</v>
      </c>
      <c r="E38" s="45" t="s">
        <v>121</v>
      </c>
      <c r="F38" s="57">
        <v>3637.6759280000001</v>
      </c>
      <c r="G38" s="45" t="s">
        <v>121</v>
      </c>
      <c r="H38" s="57">
        <v>3637.6759280000001</v>
      </c>
    </row>
    <row r="39" spans="1:8" ht="22.5" customHeight="1" x14ac:dyDescent="0.15">
      <c r="A39" s="94" t="s">
        <v>122</v>
      </c>
      <c r="B39" s="91"/>
      <c r="C39" s="70" t="s">
        <v>123</v>
      </c>
      <c r="D39" s="56"/>
      <c r="E39" s="70" t="s">
        <v>123</v>
      </c>
      <c r="F39" s="57">
        <v>0</v>
      </c>
      <c r="G39" s="70" t="s">
        <v>123</v>
      </c>
      <c r="H39" s="57">
        <v>0</v>
      </c>
    </row>
    <row r="40" spans="1:8" ht="22.5" customHeight="1" x14ac:dyDescent="0.15">
      <c r="A40" s="94" t="s">
        <v>124</v>
      </c>
      <c r="B40" s="91"/>
      <c r="C40" s="50" t="s">
        <v>125</v>
      </c>
      <c r="D40" s="49"/>
      <c r="E40" s="50" t="s">
        <v>125</v>
      </c>
      <c r="F40" s="49">
        <v>0</v>
      </c>
      <c r="G40" s="50" t="s">
        <v>125</v>
      </c>
      <c r="H40" s="49">
        <v>0</v>
      </c>
    </row>
    <row r="41" spans="1:8" ht="22.5" customHeight="1" x14ac:dyDescent="0.15">
      <c r="A41" s="94" t="s">
        <v>126</v>
      </c>
      <c r="B41" s="91"/>
      <c r="C41" s="77"/>
      <c r="D41" s="56"/>
      <c r="E41" s="27"/>
      <c r="F41" s="56">
        <v>0</v>
      </c>
      <c r="G41" s="27"/>
      <c r="H41" s="56">
        <v>0</v>
      </c>
    </row>
    <row r="42" spans="1:8" ht="22.5" customHeight="1" x14ac:dyDescent="0.15">
      <c r="A42" s="94" t="s">
        <v>127</v>
      </c>
      <c r="B42" s="91"/>
      <c r="C42" s="77"/>
      <c r="D42" s="56"/>
      <c r="E42" s="26"/>
      <c r="F42" s="56">
        <v>0</v>
      </c>
      <c r="G42" s="26"/>
      <c r="H42" s="56">
        <v>0</v>
      </c>
    </row>
    <row r="43" spans="1:8" ht="22.5" customHeight="1" x14ac:dyDescent="0.15">
      <c r="A43" s="94" t="s">
        <v>128</v>
      </c>
      <c r="B43" s="91"/>
      <c r="C43" s="77"/>
      <c r="D43" s="78"/>
      <c r="E43" s="27"/>
      <c r="F43" s="56">
        <v>0</v>
      </c>
      <c r="G43" s="27"/>
      <c r="H43" s="56">
        <v>0</v>
      </c>
    </row>
    <row r="44" spans="1:8" ht="21" customHeight="1" x14ac:dyDescent="0.15">
      <c r="A44" s="27"/>
      <c r="B44" s="91"/>
      <c r="C44" s="26"/>
      <c r="D44" s="78"/>
      <c r="E44" s="26"/>
      <c r="F44" s="78">
        <v>0</v>
      </c>
      <c r="G44" s="26"/>
      <c r="H44" s="78">
        <v>0</v>
      </c>
    </row>
    <row r="45" spans="1:8" ht="22.5" customHeight="1" x14ac:dyDescent="0.15">
      <c r="A45" s="44" t="s">
        <v>129</v>
      </c>
      <c r="B45" s="92">
        <f>B38</f>
        <v>3637.6759280000001</v>
      </c>
      <c r="C45" s="79" t="s">
        <v>130</v>
      </c>
      <c r="D45" s="78"/>
      <c r="E45" s="44" t="s">
        <v>130</v>
      </c>
      <c r="F45" s="49">
        <v>3637.6759280000001</v>
      </c>
      <c r="G45" s="44" t="s">
        <v>130</v>
      </c>
      <c r="H45" s="49">
        <v>3637.6759280000001</v>
      </c>
    </row>
  </sheetData>
  <mergeCells count="4">
    <mergeCell ref="A2:H2"/>
    <mergeCell ref="A3:B3"/>
    <mergeCell ref="A4:B4"/>
    <mergeCell ref="C4:H4"/>
  </mergeCells>
  <phoneticPr fontId="19" type="noConversion"/>
  <printOptions horizontalCentered="1"/>
  <pageMargins left="0.196527777777778" right="7.8472222222222193E-2" top="0.51180555555555596" bottom="0.62986111111111098" header="0" footer="0"/>
  <pageSetup paperSize="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M20" sqref="M20"/>
    </sheetView>
  </sheetViews>
  <sheetFormatPr defaultColWidth="9.1640625" defaultRowHeight="12.75" customHeight="1" x14ac:dyDescent="0.15"/>
  <cols>
    <col min="1" max="1" width="13.6640625" customWidth="1"/>
    <col min="2" max="2" width="30.5" customWidth="1"/>
    <col min="3" max="3" width="11" style="83"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2" t="s">
        <v>11</v>
      </c>
      <c r="B1" s="22"/>
    </row>
    <row r="2" spans="1:15" ht="35.25" customHeight="1" x14ac:dyDescent="0.15">
      <c r="A2" s="120" t="s">
        <v>12</v>
      </c>
      <c r="B2" s="120"/>
      <c r="C2" s="121"/>
      <c r="D2" s="120"/>
      <c r="E2" s="120"/>
      <c r="F2" s="120"/>
      <c r="G2" s="120"/>
      <c r="H2" s="120"/>
      <c r="I2" s="120"/>
      <c r="J2" s="120"/>
      <c r="K2" s="120"/>
      <c r="L2" s="120"/>
      <c r="M2" s="120"/>
      <c r="N2" s="120"/>
      <c r="O2" s="82"/>
    </row>
    <row r="3" spans="1:15" ht="21.75" customHeight="1" x14ac:dyDescent="0.15">
      <c r="N3" s="28" t="s">
        <v>39</v>
      </c>
    </row>
    <row r="4" spans="1:15" ht="18" customHeight="1" x14ac:dyDescent="0.15">
      <c r="A4" s="126" t="s">
        <v>131</v>
      </c>
      <c r="B4" s="126" t="s">
        <v>132</v>
      </c>
      <c r="C4" s="122" t="s">
        <v>133</v>
      </c>
      <c r="D4" s="123"/>
      <c r="E4" s="123"/>
      <c r="F4" s="123"/>
      <c r="G4" s="123"/>
      <c r="H4" s="123"/>
      <c r="I4" s="123"/>
      <c r="J4" s="123"/>
      <c r="K4" s="123"/>
      <c r="L4" s="123"/>
      <c r="M4" s="123"/>
      <c r="N4" s="124"/>
    </row>
    <row r="5" spans="1:15" ht="22.5" customHeight="1" x14ac:dyDescent="0.15">
      <c r="A5" s="126"/>
      <c r="B5" s="126"/>
      <c r="C5" s="127" t="s">
        <v>134</v>
      </c>
      <c r="D5" s="125" t="s">
        <v>135</v>
      </c>
      <c r="E5" s="125"/>
      <c r="F5" s="125" t="s">
        <v>136</v>
      </c>
      <c r="G5" s="125" t="s">
        <v>137</v>
      </c>
      <c r="H5" s="125" t="s">
        <v>138</v>
      </c>
      <c r="I5" s="125" t="s">
        <v>139</v>
      </c>
      <c r="J5" s="125" t="s">
        <v>140</v>
      </c>
      <c r="K5" s="125" t="s">
        <v>122</v>
      </c>
      <c r="L5" s="125" t="s">
        <v>126</v>
      </c>
      <c r="M5" s="125" t="s">
        <v>124</v>
      </c>
      <c r="N5" s="125" t="s">
        <v>141</v>
      </c>
    </row>
    <row r="6" spans="1:15" ht="33.950000000000003" customHeight="1" x14ac:dyDescent="0.15">
      <c r="A6" s="126"/>
      <c r="B6" s="126"/>
      <c r="C6" s="127"/>
      <c r="D6" s="23" t="s">
        <v>142</v>
      </c>
      <c r="E6" s="23" t="s">
        <v>143</v>
      </c>
      <c r="F6" s="125"/>
      <c r="G6" s="125"/>
      <c r="H6" s="125"/>
      <c r="I6" s="125"/>
      <c r="J6" s="125"/>
      <c r="K6" s="125"/>
      <c r="L6" s="125"/>
      <c r="M6" s="125"/>
      <c r="N6" s="125"/>
    </row>
    <row r="7" spans="1:15" ht="12.75" customHeight="1" x14ac:dyDescent="0.2">
      <c r="A7" s="36" t="s">
        <v>144</v>
      </c>
      <c r="B7" s="60" t="s">
        <v>134</v>
      </c>
      <c r="C7" s="84">
        <v>3637.6759280000001</v>
      </c>
      <c r="D7" s="84">
        <v>3637.6759280000001</v>
      </c>
      <c r="E7" s="25" t="s">
        <v>145</v>
      </c>
      <c r="F7" s="25" t="s">
        <v>145</v>
      </c>
      <c r="G7" s="25" t="s">
        <v>145</v>
      </c>
      <c r="H7" s="25" t="s">
        <v>145</v>
      </c>
      <c r="I7" s="25" t="s">
        <v>145</v>
      </c>
      <c r="J7" s="25" t="s">
        <v>145</v>
      </c>
      <c r="K7" s="25" t="s">
        <v>145</v>
      </c>
      <c r="L7" s="25" t="s">
        <v>145</v>
      </c>
      <c r="M7" s="25" t="s">
        <v>145</v>
      </c>
    </row>
    <row r="8" spans="1:15" ht="12.75" customHeight="1" x14ac:dyDescent="0.2">
      <c r="A8" s="36" t="s">
        <v>146</v>
      </c>
      <c r="B8" s="60" t="s">
        <v>147</v>
      </c>
      <c r="C8" s="84">
        <v>3637.6759280000001</v>
      </c>
      <c r="D8" s="84">
        <v>3637.6759280000001</v>
      </c>
      <c r="E8" s="26"/>
      <c r="F8" s="26"/>
      <c r="G8" s="26"/>
      <c r="H8" s="26"/>
      <c r="I8" s="26"/>
      <c r="J8" s="26"/>
      <c r="K8" s="26"/>
      <c r="L8" s="26"/>
      <c r="M8" s="26"/>
    </row>
    <row r="9" spans="1:15" ht="12.75" customHeight="1" x14ac:dyDescent="0.2">
      <c r="A9" s="36" t="s">
        <v>148</v>
      </c>
      <c r="B9" s="60" t="s">
        <v>147</v>
      </c>
      <c r="C9" s="84">
        <v>3637.6759280000001</v>
      </c>
      <c r="D9" s="84">
        <v>3637.6759280000001</v>
      </c>
      <c r="E9" s="26"/>
      <c r="F9" s="26"/>
      <c r="G9" s="26"/>
      <c r="H9" s="26"/>
      <c r="I9" s="26"/>
      <c r="J9" s="26"/>
      <c r="K9" s="26"/>
      <c r="L9" s="26"/>
      <c r="M9" s="26"/>
    </row>
    <row r="10" spans="1:15" ht="12.75" customHeight="1" x14ac:dyDescent="0.15">
      <c r="A10" s="26"/>
      <c r="B10" s="26"/>
      <c r="C10" s="35"/>
      <c r="D10" s="26"/>
      <c r="E10" s="26"/>
      <c r="F10" s="26"/>
      <c r="G10" s="26"/>
      <c r="H10" s="26"/>
      <c r="I10" s="27"/>
      <c r="J10" s="27"/>
      <c r="K10" s="27"/>
      <c r="L10" s="27"/>
      <c r="M10" s="26"/>
      <c r="N10" s="26"/>
    </row>
    <row r="11" spans="1:15" ht="12.75" customHeight="1" x14ac:dyDescent="0.15">
      <c r="A11" s="26"/>
      <c r="B11" s="27"/>
      <c r="C11" s="35"/>
      <c r="D11" s="26"/>
      <c r="E11" s="26"/>
      <c r="F11" s="26"/>
      <c r="G11" s="27"/>
      <c r="H11" s="27"/>
      <c r="I11" s="27"/>
      <c r="J11" s="27"/>
      <c r="K11" s="27"/>
      <c r="L11" s="27"/>
      <c r="M11" s="26"/>
      <c r="N11" s="26"/>
    </row>
    <row r="12" spans="1:15" ht="12.75" customHeight="1" x14ac:dyDescent="0.15">
      <c r="A12" s="26"/>
      <c r="B12" s="26"/>
      <c r="C12" s="35"/>
      <c r="D12" s="26"/>
      <c r="E12" s="26"/>
      <c r="F12" s="26"/>
      <c r="G12" s="27"/>
      <c r="H12" s="27"/>
      <c r="I12" s="27"/>
      <c r="J12" s="27"/>
      <c r="K12" s="27"/>
      <c r="L12" s="27"/>
      <c r="M12" s="26"/>
      <c r="N12" s="26"/>
    </row>
    <row r="13" spans="1:15" ht="12.75" customHeight="1" x14ac:dyDescent="0.15">
      <c r="B13" s="22"/>
      <c r="C13" s="85"/>
      <c r="D13" s="22"/>
      <c r="E13" s="22"/>
      <c r="F13" s="22"/>
      <c r="G13" s="22"/>
      <c r="H13" s="22"/>
      <c r="M13" s="22"/>
      <c r="N13" s="22"/>
      <c r="O13" s="22"/>
    </row>
    <row r="14" spans="1:15" ht="12.75" customHeight="1" x14ac:dyDescent="0.15">
      <c r="B14" s="22"/>
      <c r="C14" s="85"/>
      <c r="D14" s="22"/>
      <c r="E14" s="22"/>
      <c r="F14" s="22"/>
      <c r="G14" s="22"/>
      <c r="M14" s="22"/>
      <c r="N14" s="22"/>
      <c r="O14" s="22"/>
    </row>
    <row r="15" spans="1:15" ht="12.75" customHeight="1" x14ac:dyDescent="0.15">
      <c r="C15" s="85"/>
      <c r="D15" s="22"/>
      <c r="E15" s="22"/>
      <c r="M15" s="22"/>
      <c r="N15" s="22"/>
      <c r="O15" s="22"/>
    </row>
    <row r="16" spans="1:15" ht="12.75" customHeight="1" x14ac:dyDescent="0.15">
      <c r="C16" s="85"/>
      <c r="D16" s="22"/>
      <c r="E16" s="22"/>
      <c r="F16" s="22"/>
      <c r="K16" s="22"/>
      <c r="M16" s="22"/>
      <c r="N16" s="22"/>
      <c r="O16" s="22"/>
    </row>
    <row r="17" spans="6:15" ht="12.75" customHeight="1" x14ac:dyDescent="0.15">
      <c r="F17" s="22"/>
      <c r="L17" s="22"/>
      <c r="M17" s="22"/>
      <c r="N17" s="22"/>
      <c r="O17" s="22"/>
    </row>
    <row r="18" spans="6:15" ht="12.75" customHeight="1" x14ac:dyDescent="0.15">
      <c r="L18" s="22"/>
      <c r="M18" s="22"/>
      <c r="N18" s="22"/>
      <c r="O18" s="22"/>
    </row>
    <row r="19" spans="6:15" ht="12.75" customHeight="1" x14ac:dyDescent="0.15">
      <c r="L19" s="22"/>
      <c r="N19" s="22"/>
    </row>
    <row r="20" spans="6:15" ht="12.75" customHeight="1" x14ac:dyDescent="0.15">
      <c r="L20" s="22"/>
      <c r="M20" s="22"/>
      <c r="N20" s="22"/>
    </row>
    <row r="21" spans="6:15" ht="12.75" customHeight="1" x14ac:dyDescent="0.15">
      <c r="M21" s="22"/>
      <c r="N21" s="2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9"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H19" sqref="H19"/>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2" t="s">
        <v>13</v>
      </c>
      <c r="B1" s="22"/>
    </row>
    <row r="2" spans="1:13" ht="35.25" customHeight="1" x14ac:dyDescent="0.15">
      <c r="A2" s="120" t="s">
        <v>14</v>
      </c>
      <c r="B2" s="120"/>
      <c r="C2" s="120"/>
      <c r="D2" s="120"/>
      <c r="E2" s="120"/>
      <c r="F2" s="120"/>
      <c r="G2" s="120"/>
      <c r="H2" s="120"/>
      <c r="I2" s="120"/>
      <c r="J2" s="120"/>
      <c r="K2" s="120"/>
      <c r="L2" s="120"/>
      <c r="M2" s="82"/>
    </row>
    <row r="3" spans="1:13" ht="21.75" customHeight="1" x14ac:dyDescent="0.15">
      <c r="L3" s="28" t="s">
        <v>39</v>
      </c>
    </row>
    <row r="4" spans="1:13" ht="15" customHeight="1" x14ac:dyDescent="0.15">
      <c r="A4" s="126" t="s">
        <v>131</v>
      </c>
      <c r="B4" s="126" t="s">
        <v>132</v>
      </c>
      <c r="C4" s="126" t="s">
        <v>133</v>
      </c>
      <c r="D4" s="126"/>
      <c r="E4" s="126"/>
      <c r="F4" s="126"/>
      <c r="G4" s="126"/>
      <c r="H4" s="126"/>
      <c r="I4" s="126"/>
      <c r="J4" s="126"/>
      <c r="K4" s="126"/>
      <c r="L4" s="126"/>
    </row>
    <row r="5" spans="1:13" ht="30" customHeight="1" x14ac:dyDescent="0.15">
      <c r="A5" s="126"/>
      <c r="B5" s="126"/>
      <c r="C5" s="125" t="s">
        <v>134</v>
      </c>
      <c r="D5" s="125" t="s">
        <v>149</v>
      </c>
      <c r="E5" s="125"/>
      <c r="F5" s="125" t="s">
        <v>136</v>
      </c>
      <c r="G5" s="125" t="s">
        <v>138</v>
      </c>
      <c r="H5" s="125" t="s">
        <v>139</v>
      </c>
      <c r="I5" s="125" t="s">
        <v>140</v>
      </c>
      <c r="J5" s="125" t="s">
        <v>124</v>
      </c>
      <c r="K5" s="125" t="s">
        <v>141</v>
      </c>
      <c r="L5" s="125" t="s">
        <v>126</v>
      </c>
    </row>
    <row r="6" spans="1:13" ht="40.5" customHeight="1" x14ac:dyDescent="0.15">
      <c r="A6" s="126"/>
      <c r="B6" s="126"/>
      <c r="C6" s="125"/>
      <c r="D6" s="23" t="s">
        <v>142</v>
      </c>
      <c r="E6" s="23" t="s">
        <v>150</v>
      </c>
      <c r="F6" s="125"/>
      <c r="G6" s="125"/>
      <c r="H6" s="125"/>
      <c r="I6" s="125"/>
      <c r="J6" s="125"/>
      <c r="K6" s="125"/>
      <c r="L6" s="125"/>
    </row>
    <row r="7" spans="1:13" ht="12.75" customHeight="1" x14ac:dyDescent="0.15">
      <c r="A7" s="36" t="s">
        <v>151</v>
      </c>
      <c r="B7" s="36" t="s">
        <v>144</v>
      </c>
      <c r="C7" s="36" t="s">
        <v>134</v>
      </c>
      <c r="D7" s="81">
        <v>3637.6759280000001</v>
      </c>
      <c r="E7" s="81">
        <v>3637.6759280000001</v>
      </c>
      <c r="F7" s="25" t="s">
        <v>145</v>
      </c>
      <c r="G7" s="25" t="s">
        <v>145</v>
      </c>
      <c r="H7" s="25" t="s">
        <v>145</v>
      </c>
      <c r="I7" s="25" t="s">
        <v>145</v>
      </c>
      <c r="J7" s="25" t="s">
        <v>145</v>
      </c>
      <c r="K7" s="25" t="s">
        <v>145</v>
      </c>
      <c r="L7" s="25" t="s">
        <v>145</v>
      </c>
    </row>
    <row r="8" spans="1:13" ht="12.75" customHeight="1" x14ac:dyDescent="0.15">
      <c r="A8" s="36" t="s">
        <v>152</v>
      </c>
      <c r="B8" s="36" t="s">
        <v>146</v>
      </c>
      <c r="C8" s="36" t="s">
        <v>147</v>
      </c>
      <c r="D8" s="81">
        <v>3637.6759280000001</v>
      </c>
      <c r="E8" s="81">
        <v>3637.6759280000001</v>
      </c>
      <c r="F8" s="26"/>
      <c r="G8" s="26"/>
      <c r="H8" s="26"/>
      <c r="I8" s="26"/>
      <c r="J8" s="26"/>
      <c r="K8" s="26"/>
      <c r="L8" s="26"/>
    </row>
    <row r="9" spans="1:13" ht="12.75" customHeight="1" x14ac:dyDescent="0.15">
      <c r="A9" s="36" t="s">
        <v>153</v>
      </c>
      <c r="B9" s="36" t="s">
        <v>148</v>
      </c>
      <c r="C9" s="36" t="s">
        <v>147</v>
      </c>
      <c r="D9" s="81">
        <v>3637.6759280000001</v>
      </c>
      <c r="E9" s="81">
        <v>3637.6759280000001</v>
      </c>
      <c r="F9" s="26"/>
      <c r="G9" s="26"/>
      <c r="H9" s="26"/>
      <c r="I9" s="26"/>
      <c r="J9" s="26"/>
      <c r="K9" s="26"/>
      <c r="L9" s="26"/>
    </row>
    <row r="10" spans="1:13" ht="12.75" customHeight="1" x14ac:dyDescent="0.15">
      <c r="A10" s="26"/>
      <c r="B10" s="26"/>
      <c r="C10" s="26"/>
      <c r="D10" s="26"/>
      <c r="E10" s="26"/>
      <c r="F10" s="26"/>
      <c r="G10" s="26"/>
      <c r="H10" s="26"/>
      <c r="I10" s="26"/>
      <c r="J10" s="26"/>
      <c r="K10" s="26"/>
      <c r="L10" s="26"/>
    </row>
    <row r="11" spans="1:13" ht="12.75" customHeight="1" x14ac:dyDescent="0.15">
      <c r="A11" s="26"/>
      <c r="B11" s="26"/>
      <c r="C11" s="26"/>
      <c r="D11" s="26"/>
      <c r="E11" s="26"/>
      <c r="F11" s="26"/>
      <c r="G11" s="26"/>
      <c r="H11" s="27"/>
      <c r="I11" s="26"/>
      <c r="J11" s="26"/>
      <c r="K11" s="26"/>
      <c r="L11" s="26"/>
    </row>
    <row r="12" spans="1:13" ht="12.75" customHeight="1" x14ac:dyDescent="0.15">
      <c r="A12" s="26"/>
      <c r="B12" s="26"/>
      <c r="C12" s="26"/>
      <c r="D12" s="26"/>
      <c r="E12" s="26"/>
      <c r="F12" s="26"/>
      <c r="G12" s="27"/>
      <c r="H12" s="27"/>
      <c r="I12" s="26"/>
      <c r="J12" s="26"/>
      <c r="K12" s="26"/>
      <c r="L12" s="26"/>
    </row>
    <row r="13" spans="1:13" ht="12.75" customHeight="1" x14ac:dyDescent="0.15">
      <c r="B13" s="22"/>
      <c r="C13" s="22"/>
      <c r="D13" s="22"/>
      <c r="E13" s="22"/>
      <c r="F13" s="22"/>
      <c r="G13" s="22"/>
      <c r="H13" s="22"/>
      <c r="I13" s="22"/>
      <c r="J13" s="22"/>
      <c r="K13" s="22"/>
      <c r="L13" s="22"/>
      <c r="M13" s="22"/>
    </row>
    <row r="14" spans="1:13" ht="12.75" customHeight="1" x14ac:dyDescent="0.15">
      <c r="B14" s="22"/>
      <c r="C14" s="22"/>
      <c r="D14" s="22"/>
      <c r="E14" s="22"/>
      <c r="F14" s="22"/>
      <c r="G14" s="22"/>
      <c r="I14" s="22"/>
      <c r="J14" s="22"/>
      <c r="K14" s="22"/>
      <c r="M14" s="22"/>
    </row>
    <row r="15" spans="1:13" ht="12.75" customHeight="1" x14ac:dyDescent="0.15">
      <c r="C15" s="22"/>
      <c r="D15" s="22"/>
      <c r="E15" s="22"/>
      <c r="I15" s="22"/>
      <c r="J15" s="22"/>
      <c r="K15" s="22"/>
      <c r="M15" s="22"/>
    </row>
    <row r="16" spans="1:13" ht="12.75" customHeight="1" x14ac:dyDescent="0.15">
      <c r="C16" s="22"/>
      <c r="D16" s="22"/>
      <c r="E16" s="22"/>
      <c r="F16" s="22"/>
      <c r="I16" s="22"/>
      <c r="J16" s="22"/>
      <c r="K16" s="22"/>
      <c r="M16" s="22"/>
    </row>
    <row r="17" spans="6:11" ht="12.75" customHeight="1" x14ac:dyDescent="0.15">
      <c r="F17" s="22"/>
      <c r="I17" s="22"/>
      <c r="J17" s="22"/>
      <c r="K17" s="2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9"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60"/>
  <sheetViews>
    <sheetView showGridLines="0" showZeros="0" workbookViewId="0">
      <selection activeCell="F16" sqref="F16"/>
    </sheetView>
  </sheetViews>
  <sheetFormatPr defaultColWidth="9.1640625" defaultRowHeight="12.75" customHeight="1" x14ac:dyDescent="0.15"/>
  <cols>
    <col min="1" max="1" width="40.5" customWidth="1"/>
    <col min="2" max="2" width="14.6640625" customWidth="1"/>
    <col min="3" max="3" width="41" customWidth="1"/>
    <col min="4" max="4" width="15.1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38" t="s">
        <v>15</v>
      </c>
      <c r="B1" s="39"/>
      <c r="C1" s="39"/>
      <c r="D1" s="39"/>
      <c r="E1" s="39"/>
      <c r="F1" s="39"/>
      <c r="G1" s="39"/>
      <c r="H1" s="40"/>
    </row>
    <row r="2" spans="1:10" ht="22.5" customHeight="1" x14ac:dyDescent="0.15">
      <c r="A2" s="114" t="s">
        <v>16</v>
      </c>
      <c r="B2" s="114"/>
      <c r="C2" s="114"/>
      <c r="D2" s="114"/>
      <c r="E2" s="114"/>
      <c r="F2" s="114"/>
      <c r="G2" s="114"/>
      <c r="H2" s="114"/>
    </row>
    <row r="3" spans="1:10" ht="22.5" customHeight="1" x14ac:dyDescent="0.15">
      <c r="A3" s="116"/>
      <c r="B3" s="116"/>
      <c r="C3" s="41"/>
      <c r="D3" s="41"/>
      <c r="E3" s="42"/>
      <c r="F3" s="42"/>
      <c r="G3" s="42"/>
      <c r="H3" s="43" t="s">
        <v>39</v>
      </c>
    </row>
    <row r="4" spans="1:10" ht="22.5" customHeight="1" x14ac:dyDescent="0.15">
      <c r="A4" s="118" t="s">
        <v>40</v>
      </c>
      <c r="B4" s="118"/>
      <c r="C4" s="118" t="s">
        <v>41</v>
      </c>
      <c r="D4" s="118"/>
      <c r="E4" s="118"/>
      <c r="F4" s="118"/>
      <c r="G4" s="118"/>
      <c r="H4" s="118"/>
    </row>
    <row r="5" spans="1:10" ht="22.5" customHeight="1" x14ac:dyDescent="0.15">
      <c r="A5" s="44" t="s">
        <v>42</v>
      </c>
      <c r="B5" s="44" t="s">
        <v>43</v>
      </c>
      <c r="C5" s="44" t="s">
        <v>44</v>
      </c>
      <c r="D5" s="45" t="s">
        <v>43</v>
      </c>
      <c r="E5" s="44" t="s">
        <v>45</v>
      </c>
      <c r="F5" s="44" t="s">
        <v>43</v>
      </c>
      <c r="G5" s="44" t="s">
        <v>46</v>
      </c>
      <c r="H5" s="44" t="s">
        <v>43</v>
      </c>
    </row>
    <row r="6" spans="1:10" ht="22.5" customHeight="1" x14ac:dyDescent="0.15">
      <c r="A6" s="65" t="s">
        <v>154</v>
      </c>
      <c r="B6" s="49">
        <v>3637.6759280000001</v>
      </c>
      <c r="C6" s="65" t="s">
        <v>154</v>
      </c>
      <c r="D6" s="49">
        <v>3637.6759280000001</v>
      </c>
      <c r="E6" s="51" t="s">
        <v>154</v>
      </c>
      <c r="F6" s="66">
        <v>3637.6759280000001</v>
      </c>
      <c r="G6" s="51" t="s">
        <v>154</v>
      </c>
      <c r="H6" s="49">
        <v>3637.6759280000001</v>
      </c>
    </row>
    <row r="7" spans="1:10" ht="22.5" customHeight="1" x14ac:dyDescent="0.15">
      <c r="A7" s="46" t="s">
        <v>155</v>
      </c>
      <c r="B7" s="49">
        <v>3637.6759280000001</v>
      </c>
      <c r="C7" s="67" t="s">
        <v>49</v>
      </c>
      <c r="D7" s="49">
        <v>0</v>
      </c>
      <c r="E7" s="51" t="s">
        <v>50</v>
      </c>
      <c r="F7" s="68">
        <v>950.1</v>
      </c>
      <c r="G7" s="51" t="s">
        <v>51</v>
      </c>
      <c r="H7" s="49">
        <v>1360.919928</v>
      </c>
    </row>
    <row r="8" spans="1:10" ht="22.5" customHeight="1" x14ac:dyDescent="0.15">
      <c r="A8" s="69" t="s">
        <v>156</v>
      </c>
      <c r="B8" s="49">
        <v>0</v>
      </c>
      <c r="C8" s="67" t="s">
        <v>53</v>
      </c>
      <c r="D8" s="49">
        <v>0</v>
      </c>
      <c r="E8" s="51" t="s">
        <v>54</v>
      </c>
      <c r="F8" s="68">
        <v>867.93769999999995</v>
      </c>
      <c r="G8" s="51" t="s">
        <v>55</v>
      </c>
      <c r="H8" s="49">
        <v>1299.0160000000001</v>
      </c>
      <c r="J8" s="22"/>
    </row>
    <row r="9" spans="1:10" ht="22.5" customHeight="1" x14ac:dyDescent="0.15">
      <c r="A9" s="46" t="s">
        <v>157</v>
      </c>
      <c r="B9" s="49">
        <v>0</v>
      </c>
      <c r="C9" s="67" t="s">
        <v>57</v>
      </c>
      <c r="D9" s="49">
        <v>0</v>
      </c>
      <c r="E9" s="51" t="s">
        <v>58</v>
      </c>
      <c r="F9" s="68">
        <v>79.415999999999997</v>
      </c>
      <c r="G9" s="51" t="s">
        <v>59</v>
      </c>
      <c r="H9" s="49">
        <v>975</v>
      </c>
    </row>
    <row r="10" spans="1:10" ht="22.5" customHeight="1" x14ac:dyDescent="0.15">
      <c r="A10" s="46" t="s">
        <v>158</v>
      </c>
      <c r="B10" s="49">
        <v>0</v>
      </c>
      <c r="C10" s="67" t="s">
        <v>61</v>
      </c>
      <c r="D10" s="49">
        <v>0</v>
      </c>
      <c r="E10" s="51" t="s">
        <v>62</v>
      </c>
      <c r="F10" s="68">
        <v>2.74</v>
      </c>
      <c r="G10" s="51" t="s">
        <v>63</v>
      </c>
      <c r="H10" s="49">
        <v>0</v>
      </c>
    </row>
    <row r="11" spans="1:10" ht="22.5" customHeight="1" x14ac:dyDescent="0.15">
      <c r="A11" s="46"/>
      <c r="B11" s="49">
        <v>0</v>
      </c>
      <c r="C11" s="67" t="s">
        <v>65</v>
      </c>
      <c r="D11" s="49">
        <v>0</v>
      </c>
      <c r="E11" s="51" t="s">
        <v>66</v>
      </c>
      <c r="F11" s="68">
        <v>0</v>
      </c>
      <c r="G11" s="51" t="s">
        <v>67</v>
      </c>
      <c r="H11" s="49">
        <v>0</v>
      </c>
    </row>
    <row r="12" spans="1:10" ht="22.5" customHeight="1" x14ac:dyDescent="0.15">
      <c r="A12" s="46"/>
      <c r="B12" s="49">
        <v>0</v>
      </c>
      <c r="C12" s="67" t="s">
        <v>69</v>
      </c>
      <c r="D12" s="49">
        <v>0</v>
      </c>
      <c r="E12" s="51" t="s">
        <v>70</v>
      </c>
      <c r="F12" s="68">
        <v>2687.5822280000002</v>
      </c>
      <c r="G12" s="51" t="s">
        <v>71</v>
      </c>
      <c r="H12" s="49">
        <v>0</v>
      </c>
    </row>
    <row r="13" spans="1:10" ht="22.5" customHeight="1" x14ac:dyDescent="0.15">
      <c r="A13" s="46"/>
      <c r="B13" s="49">
        <v>0</v>
      </c>
      <c r="C13" s="67" t="s">
        <v>73</v>
      </c>
      <c r="D13" s="49">
        <v>0</v>
      </c>
      <c r="E13" s="51" t="s">
        <v>54</v>
      </c>
      <c r="F13" s="68">
        <v>492.98222800000002</v>
      </c>
      <c r="G13" s="51" t="s">
        <v>74</v>
      </c>
      <c r="H13" s="49">
        <v>0</v>
      </c>
    </row>
    <row r="14" spans="1:10" ht="22.5" customHeight="1" x14ac:dyDescent="0.15">
      <c r="A14" s="46"/>
      <c r="B14" s="49">
        <v>0</v>
      </c>
      <c r="C14" s="67" t="s">
        <v>76</v>
      </c>
      <c r="D14" s="49">
        <v>95.900400000000005</v>
      </c>
      <c r="E14" s="51" t="s">
        <v>58</v>
      </c>
      <c r="F14" s="68">
        <v>1219.5999999999999</v>
      </c>
      <c r="G14" s="51" t="s">
        <v>77</v>
      </c>
      <c r="H14" s="49">
        <v>0</v>
      </c>
    </row>
    <row r="15" spans="1:10" ht="22.5" customHeight="1" x14ac:dyDescent="0.15">
      <c r="A15" s="70"/>
      <c r="B15" s="49">
        <v>0</v>
      </c>
      <c r="C15" s="67" t="s">
        <v>79</v>
      </c>
      <c r="D15" s="49">
        <v>0</v>
      </c>
      <c r="E15" s="51" t="s">
        <v>80</v>
      </c>
      <c r="F15" s="68">
        <v>0</v>
      </c>
      <c r="G15" s="51" t="s">
        <v>81</v>
      </c>
      <c r="H15" s="49">
        <v>2.74</v>
      </c>
    </row>
    <row r="16" spans="1:10" ht="22.5" customHeight="1" x14ac:dyDescent="0.15">
      <c r="A16" s="70"/>
      <c r="B16" s="49">
        <v>0</v>
      </c>
      <c r="C16" s="67" t="s">
        <v>83</v>
      </c>
      <c r="D16" s="49">
        <v>47.150399999999998</v>
      </c>
      <c r="E16" s="51" t="s">
        <v>84</v>
      </c>
      <c r="F16" s="68">
        <v>0</v>
      </c>
      <c r="G16" s="51" t="s">
        <v>85</v>
      </c>
      <c r="H16" s="49">
        <v>0</v>
      </c>
    </row>
    <row r="17" spans="1:10" ht="22.5" customHeight="1" x14ac:dyDescent="0.15">
      <c r="A17" s="70"/>
      <c r="B17" s="49">
        <v>0</v>
      </c>
      <c r="C17" s="67" t="s">
        <v>87</v>
      </c>
      <c r="D17" s="49">
        <v>1005</v>
      </c>
      <c r="E17" s="51" t="s">
        <v>88</v>
      </c>
      <c r="F17" s="68">
        <v>0</v>
      </c>
      <c r="G17" s="51" t="s">
        <v>89</v>
      </c>
      <c r="H17" s="49">
        <v>0</v>
      </c>
    </row>
    <row r="18" spans="1:10" ht="22.5" customHeight="1" x14ac:dyDescent="0.15">
      <c r="A18" s="70"/>
      <c r="B18" s="47">
        <v>0</v>
      </c>
      <c r="C18" s="67" t="s">
        <v>90</v>
      </c>
      <c r="D18" s="49">
        <v>2417.5087279999998</v>
      </c>
      <c r="E18" s="51" t="s">
        <v>91</v>
      </c>
      <c r="F18" s="68">
        <v>975</v>
      </c>
      <c r="G18" s="51" t="s">
        <v>92</v>
      </c>
      <c r="H18" s="49">
        <v>0</v>
      </c>
    </row>
    <row r="19" spans="1:10" ht="22.5" customHeight="1" x14ac:dyDescent="0.15">
      <c r="A19" s="53"/>
      <c r="B19" s="54">
        <v>0</v>
      </c>
      <c r="C19" s="67" t="s">
        <v>93</v>
      </c>
      <c r="D19" s="49">
        <v>0</v>
      </c>
      <c r="E19" s="51" t="s">
        <v>94</v>
      </c>
      <c r="F19" s="68">
        <v>0</v>
      </c>
      <c r="G19" s="51" t="s">
        <v>95</v>
      </c>
      <c r="H19" s="49">
        <v>0</v>
      </c>
    </row>
    <row r="20" spans="1:10" ht="22.5" customHeight="1" x14ac:dyDescent="0.15">
      <c r="A20" s="53"/>
      <c r="B20" s="47">
        <v>0</v>
      </c>
      <c r="C20" s="67" t="s">
        <v>96</v>
      </c>
      <c r="D20" s="49">
        <v>0</v>
      </c>
      <c r="E20" s="51" t="s">
        <v>97</v>
      </c>
      <c r="F20" s="68">
        <v>0</v>
      </c>
      <c r="G20" s="51" t="s">
        <v>98</v>
      </c>
      <c r="H20" s="49">
        <v>0</v>
      </c>
    </row>
    <row r="21" spans="1:10" ht="22.5" customHeight="1" x14ac:dyDescent="0.15">
      <c r="A21" s="26"/>
      <c r="B21" s="47">
        <v>0</v>
      </c>
      <c r="C21" s="67" t="s">
        <v>99</v>
      </c>
      <c r="D21" s="49">
        <v>0</v>
      </c>
      <c r="E21" s="51" t="s">
        <v>100</v>
      </c>
      <c r="F21" s="68">
        <v>0</v>
      </c>
      <c r="G21" s="51" t="s">
        <v>101</v>
      </c>
      <c r="H21" s="49">
        <v>0</v>
      </c>
    </row>
    <row r="22" spans="1:10" ht="22.5" customHeight="1" x14ac:dyDescent="0.15">
      <c r="A22" s="27"/>
      <c r="B22" s="47">
        <v>0</v>
      </c>
      <c r="C22" s="67" t="s">
        <v>102</v>
      </c>
      <c r="D22" s="49">
        <v>0</v>
      </c>
      <c r="E22" s="51" t="s">
        <v>103</v>
      </c>
      <c r="F22" s="68">
        <v>0</v>
      </c>
      <c r="G22" s="51"/>
      <c r="H22" s="49">
        <v>0</v>
      </c>
    </row>
    <row r="23" spans="1:10" ht="22.5" customHeight="1" x14ac:dyDescent="0.15">
      <c r="A23" s="71"/>
      <c r="B23" s="47">
        <v>0</v>
      </c>
      <c r="C23" s="67" t="s">
        <v>104</v>
      </c>
      <c r="D23" s="49">
        <v>0</v>
      </c>
      <c r="E23" s="55" t="s">
        <v>105</v>
      </c>
      <c r="F23" s="68">
        <v>0</v>
      </c>
      <c r="G23" s="55"/>
      <c r="H23" s="49">
        <v>0</v>
      </c>
    </row>
    <row r="24" spans="1:10" ht="22.5" customHeight="1" x14ac:dyDescent="0.15">
      <c r="A24" s="71"/>
      <c r="B24" s="47">
        <v>0</v>
      </c>
      <c r="C24" s="67" t="s">
        <v>106</v>
      </c>
      <c r="D24" s="49">
        <v>0</v>
      </c>
      <c r="E24" s="55" t="s">
        <v>107</v>
      </c>
      <c r="F24" s="68">
        <v>0</v>
      </c>
      <c r="G24" s="55"/>
      <c r="H24" s="49">
        <v>0</v>
      </c>
    </row>
    <row r="25" spans="1:10" ht="22.5" customHeight="1" x14ac:dyDescent="0.15">
      <c r="A25" s="71"/>
      <c r="B25" s="47">
        <v>0</v>
      </c>
      <c r="C25" s="67" t="s">
        <v>108</v>
      </c>
      <c r="D25" s="49">
        <v>0</v>
      </c>
      <c r="E25" s="55" t="s">
        <v>109</v>
      </c>
      <c r="F25" s="68">
        <v>0</v>
      </c>
      <c r="G25" s="55"/>
      <c r="H25" s="49">
        <v>0</v>
      </c>
      <c r="I25" s="22"/>
    </row>
    <row r="26" spans="1:10" ht="22.5" customHeight="1" x14ac:dyDescent="0.15">
      <c r="A26" s="71"/>
      <c r="B26" s="47">
        <v>0</v>
      </c>
      <c r="C26" s="67" t="s">
        <v>110</v>
      </c>
      <c r="D26" s="49">
        <v>72.116399999999999</v>
      </c>
      <c r="E26" s="51"/>
      <c r="F26" s="66">
        <v>0</v>
      </c>
      <c r="G26" s="51"/>
      <c r="H26" s="49">
        <v>0</v>
      </c>
      <c r="I26" s="22"/>
      <c r="J26" s="22"/>
    </row>
    <row r="27" spans="1:10" ht="22.5" customHeight="1" x14ac:dyDescent="0.15">
      <c r="A27" s="27"/>
      <c r="B27" s="54">
        <v>0</v>
      </c>
      <c r="C27" s="67" t="s">
        <v>111</v>
      </c>
      <c r="D27" s="49">
        <v>0</v>
      </c>
      <c r="E27" s="72"/>
      <c r="F27" s="66">
        <v>0</v>
      </c>
      <c r="G27" s="51"/>
      <c r="H27" s="49">
        <v>0</v>
      </c>
      <c r="I27" s="22"/>
      <c r="J27" s="22"/>
    </row>
    <row r="28" spans="1:10" ht="22.5" customHeight="1" x14ac:dyDescent="0.15">
      <c r="A28" s="71"/>
      <c r="B28" s="47">
        <v>0</v>
      </c>
      <c r="C28" s="67" t="s">
        <v>112</v>
      </c>
      <c r="D28" s="49">
        <v>0</v>
      </c>
      <c r="E28" s="51"/>
      <c r="F28" s="66">
        <v>0</v>
      </c>
      <c r="G28" s="51"/>
      <c r="H28" s="49">
        <v>0</v>
      </c>
      <c r="I28" s="22"/>
      <c r="J28" s="22"/>
    </row>
    <row r="29" spans="1:10" ht="22.5" customHeight="1" x14ac:dyDescent="0.15">
      <c r="A29" s="27"/>
      <c r="B29" s="54">
        <v>0</v>
      </c>
      <c r="C29" s="67" t="s">
        <v>113</v>
      </c>
      <c r="D29" s="49">
        <v>0</v>
      </c>
      <c r="E29" s="51"/>
      <c r="F29" s="66">
        <v>0</v>
      </c>
      <c r="G29" s="51"/>
      <c r="H29" s="49">
        <v>0</v>
      </c>
      <c r="I29" s="22"/>
      <c r="J29" s="22"/>
    </row>
    <row r="30" spans="1:10" ht="22.5" customHeight="1" x14ac:dyDescent="0.15">
      <c r="A30" s="27"/>
      <c r="B30" s="47">
        <v>0</v>
      </c>
      <c r="C30" s="67" t="s">
        <v>114</v>
      </c>
      <c r="D30" s="49">
        <v>0</v>
      </c>
      <c r="E30" s="51"/>
      <c r="F30" s="66">
        <v>0</v>
      </c>
      <c r="G30" s="51"/>
      <c r="H30" s="49">
        <v>0</v>
      </c>
      <c r="I30" s="22"/>
    </row>
    <row r="31" spans="1:10" ht="22.5" customHeight="1" x14ac:dyDescent="0.15">
      <c r="A31" s="27"/>
      <c r="B31" s="47">
        <v>0</v>
      </c>
      <c r="C31" s="67" t="s">
        <v>115</v>
      </c>
      <c r="D31" s="49">
        <v>0</v>
      </c>
      <c r="E31" s="51"/>
      <c r="F31" s="66">
        <v>0</v>
      </c>
      <c r="G31" s="51"/>
      <c r="H31" s="49">
        <v>0</v>
      </c>
    </row>
    <row r="32" spans="1:10" ht="22.5" customHeight="1" x14ac:dyDescent="0.15">
      <c r="A32" s="27"/>
      <c r="B32" s="47">
        <v>0</v>
      </c>
      <c r="C32" s="67" t="s">
        <v>116</v>
      </c>
      <c r="D32" s="49">
        <v>0</v>
      </c>
      <c r="E32" s="51"/>
      <c r="F32" s="66">
        <v>0</v>
      </c>
      <c r="G32" s="51"/>
      <c r="H32" s="49">
        <v>0</v>
      </c>
    </row>
    <row r="33" spans="1:10" ht="22.5" customHeight="1" x14ac:dyDescent="0.15">
      <c r="A33" s="27"/>
      <c r="B33" s="47">
        <v>0</v>
      </c>
      <c r="C33" s="67" t="s">
        <v>117</v>
      </c>
      <c r="D33" s="49">
        <v>0</v>
      </c>
      <c r="E33" s="51"/>
      <c r="F33" s="66">
        <v>0</v>
      </c>
      <c r="G33" s="51"/>
      <c r="H33" s="49">
        <v>0</v>
      </c>
      <c r="I33" s="22"/>
      <c r="J33" s="22"/>
    </row>
    <row r="34" spans="1:10" ht="22.5" customHeight="1" x14ac:dyDescent="0.15">
      <c r="A34" s="26"/>
      <c r="B34" s="47">
        <v>0</v>
      </c>
      <c r="C34" s="67" t="s">
        <v>118</v>
      </c>
      <c r="D34" s="49">
        <v>0</v>
      </c>
      <c r="E34" s="51"/>
      <c r="F34" s="66">
        <v>0</v>
      </c>
      <c r="G34" s="51"/>
      <c r="H34" s="49">
        <v>0</v>
      </c>
    </row>
    <row r="35" spans="1:10" ht="22.5" customHeight="1" x14ac:dyDescent="0.15">
      <c r="A35" s="27"/>
      <c r="B35" s="47">
        <v>0</v>
      </c>
      <c r="C35" s="67" t="s">
        <v>119</v>
      </c>
      <c r="D35" s="56">
        <v>0</v>
      </c>
      <c r="E35" s="46"/>
      <c r="F35" s="73">
        <v>0</v>
      </c>
      <c r="G35" s="46"/>
      <c r="H35" s="57">
        <v>0</v>
      </c>
    </row>
    <row r="36" spans="1:10" ht="18" customHeight="1" x14ac:dyDescent="0.15">
      <c r="A36" s="45" t="s">
        <v>120</v>
      </c>
      <c r="B36" s="54">
        <v>0</v>
      </c>
      <c r="C36" s="45" t="s">
        <v>121</v>
      </c>
      <c r="D36" s="56">
        <v>0</v>
      </c>
      <c r="E36" s="45" t="s">
        <v>121</v>
      </c>
      <c r="F36" s="74">
        <v>0</v>
      </c>
      <c r="G36" s="45" t="s">
        <v>121</v>
      </c>
      <c r="H36" s="57">
        <v>0</v>
      </c>
    </row>
    <row r="37" spans="1:10" ht="18" customHeight="1" x14ac:dyDescent="0.15">
      <c r="A37" s="67" t="s">
        <v>126</v>
      </c>
      <c r="B37" s="47">
        <v>3637.6759280000001</v>
      </c>
      <c r="C37" s="70" t="s">
        <v>123</v>
      </c>
      <c r="D37" s="56">
        <v>3637.6759280000001</v>
      </c>
      <c r="E37" s="70" t="s">
        <v>123</v>
      </c>
      <c r="F37" s="75">
        <v>3637.6759280000001</v>
      </c>
      <c r="G37" s="70" t="s">
        <v>123</v>
      </c>
      <c r="H37" s="57">
        <v>3637.6759280000001</v>
      </c>
    </row>
    <row r="38" spans="1:10" ht="18" customHeight="1" x14ac:dyDescent="0.15">
      <c r="A38" s="67"/>
      <c r="B38" s="47">
        <v>0</v>
      </c>
      <c r="C38" s="53"/>
      <c r="D38" s="49">
        <v>0</v>
      </c>
      <c r="E38" s="53"/>
      <c r="F38" s="76">
        <v>0</v>
      </c>
      <c r="G38" s="53"/>
      <c r="H38" s="49">
        <v>0</v>
      </c>
    </row>
    <row r="39" spans="1:10" ht="22.5" customHeight="1" x14ac:dyDescent="0.15">
      <c r="A39" s="67"/>
      <c r="B39" s="47">
        <v>0</v>
      </c>
      <c r="C39" s="77"/>
      <c r="D39" s="78">
        <v>0</v>
      </c>
      <c r="E39" s="27"/>
      <c r="F39" s="37">
        <v>0</v>
      </c>
      <c r="G39" s="27"/>
      <c r="H39" s="56">
        <v>0</v>
      </c>
    </row>
    <row r="40" spans="1:10" ht="21" customHeight="1" x14ac:dyDescent="0.15">
      <c r="A40" s="27"/>
      <c r="B40" s="47">
        <v>0</v>
      </c>
      <c r="C40" s="26"/>
      <c r="D40" s="78">
        <v>0</v>
      </c>
      <c r="E40" s="26"/>
      <c r="F40" s="35">
        <v>0</v>
      </c>
      <c r="G40" s="26"/>
      <c r="H40" s="78">
        <v>0</v>
      </c>
    </row>
    <row r="41" spans="1:10" ht="18" customHeight="1" x14ac:dyDescent="0.15">
      <c r="A41" s="44" t="s">
        <v>129</v>
      </c>
      <c r="B41" s="54">
        <v>3637.6759280000001</v>
      </c>
      <c r="C41" s="79" t="s">
        <v>130</v>
      </c>
      <c r="D41" s="78">
        <v>3637.6759280000001</v>
      </c>
      <c r="E41" s="44" t="s">
        <v>130</v>
      </c>
      <c r="F41" s="80">
        <v>3637.6759280000001</v>
      </c>
      <c r="G41" s="44" t="s">
        <v>130</v>
      </c>
      <c r="H41" s="49">
        <v>3637.6759280000001</v>
      </c>
    </row>
    <row r="42" spans="1:10" ht="12.75" customHeight="1" x14ac:dyDescent="0.15">
      <c r="D42" s="22"/>
      <c r="H42" s="22"/>
    </row>
    <row r="43" spans="1:10" ht="12.75" customHeight="1" x14ac:dyDescent="0.15">
      <c r="D43" s="22"/>
      <c r="H43" s="22"/>
    </row>
    <row r="44" spans="1:10" ht="12.75" customHeight="1" x14ac:dyDescent="0.15">
      <c r="D44" s="22"/>
      <c r="H44" s="22"/>
    </row>
    <row r="45" spans="1:10" ht="12.75" customHeight="1" x14ac:dyDescent="0.15">
      <c r="D45" s="22"/>
      <c r="H45" s="22"/>
    </row>
    <row r="46" spans="1:10" ht="12.75" customHeight="1" x14ac:dyDescent="0.15">
      <c r="D46" s="22"/>
      <c r="H46" s="22"/>
    </row>
    <row r="47" spans="1:10" ht="12.75" customHeight="1" x14ac:dyDescent="0.15">
      <c r="D47" s="22"/>
      <c r="H47" s="22"/>
    </row>
    <row r="48" spans="1:10" ht="12.75" customHeight="1" x14ac:dyDescent="0.15">
      <c r="D48" s="22"/>
      <c r="H48" s="22"/>
    </row>
    <row r="49" spans="4:8" ht="12.75" customHeight="1" x14ac:dyDescent="0.15">
      <c r="D49" s="22"/>
      <c r="H49" s="22"/>
    </row>
    <row r="50" spans="4:8" ht="12.75" customHeight="1" x14ac:dyDescent="0.15">
      <c r="D50" s="22"/>
      <c r="H50" s="22"/>
    </row>
    <row r="51" spans="4:8" ht="12.75" customHeight="1" x14ac:dyDescent="0.15">
      <c r="D51" s="22"/>
      <c r="H51" s="22"/>
    </row>
    <row r="52" spans="4:8" ht="12.75" customHeight="1" x14ac:dyDescent="0.15">
      <c r="D52" s="22"/>
      <c r="H52" s="22"/>
    </row>
    <row r="53" spans="4:8" ht="12.75" customHeight="1" x14ac:dyDescent="0.15">
      <c r="D53" s="22"/>
      <c r="H53" s="22"/>
    </row>
    <row r="54" spans="4:8" ht="12.75" customHeight="1" x14ac:dyDescent="0.15">
      <c r="D54" s="22"/>
      <c r="H54" s="22"/>
    </row>
    <row r="55" spans="4:8" ht="12.75" customHeight="1" x14ac:dyDescent="0.15">
      <c r="H55" s="22"/>
    </row>
    <row r="56" spans="4:8" ht="12.75" customHeight="1" x14ac:dyDescent="0.15">
      <c r="H56" s="22"/>
    </row>
    <row r="57" spans="4:8" ht="12.75" customHeight="1" x14ac:dyDescent="0.15">
      <c r="H57" s="22"/>
    </row>
    <row r="58" spans="4:8" ht="12.75" customHeight="1" x14ac:dyDescent="0.15">
      <c r="H58" s="22"/>
    </row>
    <row r="59" spans="4:8" ht="12.75" customHeight="1" x14ac:dyDescent="0.15">
      <c r="H59" s="22"/>
    </row>
    <row r="60" spans="4:8" ht="12.75" customHeight="1" x14ac:dyDescent="0.15">
      <c r="H60" s="22"/>
    </row>
  </sheetData>
  <mergeCells count="4">
    <mergeCell ref="A2:H2"/>
    <mergeCell ref="A3:B3"/>
    <mergeCell ref="A4:B4"/>
    <mergeCell ref="C4:H4"/>
  </mergeCells>
  <phoneticPr fontId="19" type="noConversion"/>
  <printOptions horizontalCentered="1"/>
  <pageMargins left="0.39305555555555599" right="7.8472222222222193E-2" top="0.78958333333333297" bottom="1" header="0" footer="0"/>
  <pageSetup paperSize="9"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28"/>
  <sheetViews>
    <sheetView showGridLines="0" showZeros="0" workbookViewId="0">
      <selection activeCell="A5" sqref="A5"/>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22" t="s">
        <v>17</v>
      </c>
    </row>
    <row r="2" spans="1:7" ht="28.5" customHeight="1" x14ac:dyDescent="0.15">
      <c r="A2" s="128" t="s">
        <v>159</v>
      </c>
      <c r="B2" s="128"/>
      <c r="C2" s="128"/>
      <c r="D2" s="128"/>
      <c r="E2" s="128"/>
      <c r="F2" s="128"/>
      <c r="G2" s="128"/>
    </row>
    <row r="3" spans="1:7" ht="22.5" customHeight="1" x14ac:dyDescent="0.15">
      <c r="G3" s="28" t="s">
        <v>39</v>
      </c>
    </row>
    <row r="4" spans="1:7" ht="22.5" customHeight="1" x14ac:dyDescent="0.15">
      <c r="A4" s="29" t="s">
        <v>160</v>
      </c>
      <c r="B4" s="29" t="s">
        <v>161</v>
      </c>
      <c r="C4" s="29" t="s">
        <v>134</v>
      </c>
      <c r="D4" s="29" t="s">
        <v>162</v>
      </c>
      <c r="E4" s="29" t="s">
        <v>163</v>
      </c>
      <c r="F4" s="29" t="s">
        <v>164</v>
      </c>
      <c r="G4" s="29" t="s">
        <v>165</v>
      </c>
    </row>
    <row r="5" spans="1:7" ht="15.75" customHeight="1" x14ac:dyDescent="0.15">
      <c r="A5" s="25" t="s">
        <v>134</v>
      </c>
      <c r="B5" s="58"/>
      <c r="C5" s="32">
        <v>3637.6759280000001</v>
      </c>
      <c r="D5" s="32">
        <v>906.1377</v>
      </c>
      <c r="E5" s="32">
        <v>43.956000000000003</v>
      </c>
      <c r="F5" s="32">
        <v>2687.5822280000002</v>
      </c>
      <c r="G5" s="59"/>
    </row>
    <row r="6" spans="1:7" ht="12.75" customHeight="1" x14ac:dyDescent="0.15">
      <c r="A6" s="36" t="s">
        <v>166</v>
      </c>
      <c r="B6" s="60" t="s">
        <v>167</v>
      </c>
      <c r="C6" s="35">
        <v>95.900400000000005</v>
      </c>
      <c r="D6" s="35">
        <v>95.900400000000005</v>
      </c>
      <c r="E6" s="35">
        <v>0</v>
      </c>
      <c r="F6" s="35">
        <v>0</v>
      </c>
      <c r="G6" s="62"/>
    </row>
    <row r="7" spans="1:7" ht="12.75" customHeight="1" x14ac:dyDescent="0.15">
      <c r="A7" s="36" t="s">
        <v>168</v>
      </c>
      <c r="B7" s="60" t="s">
        <v>169</v>
      </c>
      <c r="C7" s="35">
        <v>95.900400000000005</v>
      </c>
      <c r="D7" s="35">
        <v>95.900400000000005</v>
      </c>
      <c r="E7" s="35">
        <v>0</v>
      </c>
      <c r="F7" s="35">
        <v>0</v>
      </c>
      <c r="G7" s="62"/>
    </row>
    <row r="8" spans="1:7" ht="12.75" customHeight="1" x14ac:dyDescent="0.15">
      <c r="A8" s="36" t="s">
        <v>170</v>
      </c>
      <c r="B8" s="60" t="s">
        <v>171</v>
      </c>
      <c r="C8" s="35">
        <v>95.900400000000005</v>
      </c>
      <c r="D8" s="35">
        <v>95.900400000000005</v>
      </c>
      <c r="E8" s="35">
        <v>0</v>
      </c>
      <c r="F8" s="35">
        <v>0</v>
      </c>
      <c r="G8" s="62"/>
    </row>
    <row r="9" spans="1:7" ht="12.75" customHeight="1" x14ac:dyDescent="0.15">
      <c r="A9" s="36" t="s">
        <v>172</v>
      </c>
      <c r="B9" s="60" t="s">
        <v>173</v>
      </c>
      <c r="C9" s="35">
        <v>47.150399999999998</v>
      </c>
      <c r="D9" s="35">
        <v>47.150399999999998</v>
      </c>
      <c r="E9" s="35">
        <v>0</v>
      </c>
      <c r="F9" s="35">
        <v>0</v>
      </c>
      <c r="G9" s="62"/>
    </row>
    <row r="10" spans="1:7" ht="12.75" customHeight="1" x14ac:dyDescent="0.15">
      <c r="A10" s="36" t="s">
        <v>174</v>
      </c>
      <c r="B10" s="60" t="s">
        <v>175</v>
      </c>
      <c r="C10" s="35">
        <v>47.150399999999998</v>
      </c>
      <c r="D10" s="35">
        <v>47.150399999999998</v>
      </c>
      <c r="E10" s="35">
        <v>0</v>
      </c>
      <c r="F10" s="35">
        <v>0</v>
      </c>
      <c r="G10" s="62"/>
    </row>
    <row r="11" spans="1:7" ht="12.75" customHeight="1" x14ac:dyDescent="0.15">
      <c r="A11" s="36" t="s">
        <v>176</v>
      </c>
      <c r="B11" s="60" t="s">
        <v>177</v>
      </c>
      <c r="C11" s="35">
        <v>47.150399999999998</v>
      </c>
      <c r="D11" s="37">
        <v>47.150399999999998</v>
      </c>
      <c r="E11" s="35">
        <v>0</v>
      </c>
      <c r="F11" s="35">
        <v>0</v>
      </c>
      <c r="G11" s="62"/>
    </row>
    <row r="12" spans="1:7" ht="12.75" customHeight="1" x14ac:dyDescent="0.15">
      <c r="A12" s="36" t="s">
        <v>178</v>
      </c>
      <c r="B12" s="60" t="s">
        <v>179</v>
      </c>
      <c r="C12" s="35">
        <v>1005</v>
      </c>
      <c r="D12" s="35">
        <v>0</v>
      </c>
      <c r="E12" s="35">
        <v>0</v>
      </c>
      <c r="F12" s="35">
        <v>1005</v>
      </c>
      <c r="G12" s="26"/>
    </row>
    <row r="13" spans="1:7" ht="12.75" customHeight="1" x14ac:dyDescent="0.15">
      <c r="A13" s="36" t="s">
        <v>180</v>
      </c>
      <c r="B13" s="60" t="s">
        <v>181</v>
      </c>
      <c r="C13" s="35">
        <v>5</v>
      </c>
      <c r="D13" s="37">
        <v>0</v>
      </c>
      <c r="E13" s="37">
        <v>0</v>
      </c>
      <c r="F13" s="37">
        <v>5</v>
      </c>
      <c r="G13" s="27"/>
    </row>
    <row r="14" spans="1:7" ht="12.75" customHeight="1" x14ac:dyDescent="0.15">
      <c r="A14" s="36" t="s">
        <v>182</v>
      </c>
      <c r="B14" s="60" t="s">
        <v>183</v>
      </c>
      <c r="C14" s="35">
        <v>5</v>
      </c>
      <c r="D14" s="37">
        <v>0</v>
      </c>
      <c r="E14" s="37">
        <v>0</v>
      </c>
      <c r="F14" s="37">
        <v>5</v>
      </c>
      <c r="G14" s="27"/>
    </row>
    <row r="15" spans="1:7" ht="12.75" customHeight="1" x14ac:dyDescent="0.15">
      <c r="A15" s="36" t="s">
        <v>184</v>
      </c>
      <c r="B15" s="60" t="s">
        <v>185</v>
      </c>
      <c r="C15" s="37">
        <v>1000</v>
      </c>
      <c r="D15" s="37">
        <v>0</v>
      </c>
      <c r="E15" s="37">
        <v>0</v>
      </c>
      <c r="F15" s="37">
        <v>1000</v>
      </c>
      <c r="G15" s="27"/>
    </row>
    <row r="16" spans="1:7" ht="12.75" customHeight="1" x14ac:dyDescent="0.15">
      <c r="A16" s="36" t="s">
        <v>186</v>
      </c>
      <c r="B16" s="60" t="s">
        <v>187</v>
      </c>
      <c r="C16" s="37">
        <v>820</v>
      </c>
      <c r="D16" s="37">
        <v>0</v>
      </c>
      <c r="E16" s="37">
        <v>0</v>
      </c>
      <c r="F16" s="37">
        <v>820</v>
      </c>
      <c r="G16" s="27"/>
    </row>
    <row r="17" spans="1:7" ht="12.75" customHeight="1" x14ac:dyDescent="0.15">
      <c r="A17" s="36" t="s">
        <v>188</v>
      </c>
      <c r="B17" s="60" t="s">
        <v>189</v>
      </c>
      <c r="C17" s="37">
        <v>180</v>
      </c>
      <c r="D17" s="37">
        <v>0</v>
      </c>
      <c r="E17" s="37">
        <v>0</v>
      </c>
      <c r="F17" s="37">
        <v>180</v>
      </c>
      <c r="G17" s="27"/>
    </row>
    <row r="18" spans="1:7" ht="12.75" customHeight="1" x14ac:dyDescent="0.15">
      <c r="A18" s="36" t="s">
        <v>190</v>
      </c>
      <c r="B18" s="60" t="s">
        <v>191</v>
      </c>
      <c r="C18" s="37">
        <v>2417.5087279999998</v>
      </c>
      <c r="D18" s="37">
        <v>690.97050000000002</v>
      </c>
      <c r="E18" s="37">
        <v>43.956000000000003</v>
      </c>
      <c r="F18" s="37">
        <v>1682.582228</v>
      </c>
      <c r="G18" s="27"/>
    </row>
    <row r="19" spans="1:7" ht="12.75" customHeight="1" x14ac:dyDescent="0.15">
      <c r="A19" s="36" t="s">
        <v>192</v>
      </c>
      <c r="B19" s="60" t="s">
        <v>193</v>
      </c>
      <c r="C19" s="37">
        <v>1367.508728</v>
      </c>
      <c r="D19" s="37">
        <v>690.97050000000002</v>
      </c>
      <c r="E19" s="37">
        <v>43.956000000000003</v>
      </c>
      <c r="F19" s="37">
        <v>632.58222799999999</v>
      </c>
      <c r="G19" s="27"/>
    </row>
    <row r="20" spans="1:7" ht="12.75" customHeight="1" x14ac:dyDescent="0.15">
      <c r="A20" s="36" t="s">
        <v>194</v>
      </c>
      <c r="B20" s="60" t="s">
        <v>183</v>
      </c>
      <c r="C20" s="37">
        <v>1158.468228</v>
      </c>
      <c r="D20" s="37">
        <v>481.93</v>
      </c>
      <c r="E20" s="37">
        <v>43.956000000000003</v>
      </c>
      <c r="F20" s="37">
        <v>632.58222799999999</v>
      </c>
      <c r="G20" s="27"/>
    </row>
    <row r="21" spans="1:7" ht="12.75" customHeight="1" x14ac:dyDescent="0.15">
      <c r="A21" s="36" t="s">
        <v>195</v>
      </c>
      <c r="B21" s="60" t="s">
        <v>196</v>
      </c>
      <c r="C21" s="37">
        <v>209.04050000000001</v>
      </c>
      <c r="D21" s="37">
        <v>209.04050000000001</v>
      </c>
      <c r="E21" s="37">
        <v>0</v>
      </c>
      <c r="F21" s="37">
        <v>0</v>
      </c>
      <c r="G21" s="27"/>
    </row>
    <row r="22" spans="1:7" ht="12.75" customHeight="1" x14ac:dyDescent="0.15">
      <c r="A22" s="36" t="s">
        <v>197</v>
      </c>
      <c r="B22" s="60" t="s">
        <v>198</v>
      </c>
      <c r="C22" s="37">
        <v>30</v>
      </c>
      <c r="D22" s="37">
        <v>0</v>
      </c>
      <c r="E22" s="37">
        <v>0</v>
      </c>
      <c r="F22" s="37">
        <v>30</v>
      </c>
      <c r="G22" s="27"/>
    </row>
    <row r="23" spans="1:7" ht="12.75" customHeight="1" x14ac:dyDescent="0.15">
      <c r="A23" s="36" t="s">
        <v>199</v>
      </c>
      <c r="B23" s="60" t="s">
        <v>198</v>
      </c>
      <c r="C23" s="37">
        <v>30</v>
      </c>
      <c r="D23" s="37">
        <v>0</v>
      </c>
      <c r="E23" s="37">
        <v>0</v>
      </c>
      <c r="F23" s="37">
        <v>30</v>
      </c>
      <c r="G23" s="27"/>
    </row>
    <row r="24" spans="1:7" ht="12.75" customHeight="1" x14ac:dyDescent="0.15">
      <c r="A24" s="36" t="s">
        <v>200</v>
      </c>
      <c r="B24" s="60" t="s">
        <v>201</v>
      </c>
      <c r="C24" s="37">
        <v>1020</v>
      </c>
      <c r="D24" s="37">
        <v>0</v>
      </c>
      <c r="E24" s="37">
        <v>0</v>
      </c>
      <c r="F24" s="37">
        <v>1020</v>
      </c>
      <c r="G24" s="27"/>
    </row>
    <row r="25" spans="1:7" ht="12.75" customHeight="1" x14ac:dyDescent="0.15">
      <c r="A25" s="36" t="s">
        <v>202</v>
      </c>
      <c r="B25" s="60" t="s">
        <v>203</v>
      </c>
      <c r="C25" s="37">
        <v>1020</v>
      </c>
      <c r="D25" s="37">
        <v>0</v>
      </c>
      <c r="E25" s="37">
        <v>0</v>
      </c>
      <c r="F25" s="37">
        <v>1020</v>
      </c>
      <c r="G25" s="27"/>
    </row>
    <row r="26" spans="1:7" ht="12.75" customHeight="1" x14ac:dyDescent="0.15">
      <c r="A26" s="36" t="s">
        <v>204</v>
      </c>
      <c r="B26" s="60" t="s">
        <v>205</v>
      </c>
      <c r="C26" s="37">
        <v>72.116399999999999</v>
      </c>
      <c r="D26" s="37">
        <v>72.116399999999999</v>
      </c>
      <c r="E26" s="37">
        <v>0</v>
      </c>
      <c r="F26" s="37">
        <v>0</v>
      </c>
      <c r="G26" s="27"/>
    </row>
    <row r="27" spans="1:7" ht="12.75" customHeight="1" x14ac:dyDescent="0.15">
      <c r="A27" s="36" t="s">
        <v>206</v>
      </c>
      <c r="B27" s="60" t="s">
        <v>207</v>
      </c>
      <c r="C27" s="37">
        <v>72.116399999999999</v>
      </c>
      <c r="D27" s="37">
        <v>72.116399999999999</v>
      </c>
      <c r="E27" s="37">
        <v>0</v>
      </c>
      <c r="F27" s="37">
        <v>0</v>
      </c>
      <c r="G27" s="27"/>
    </row>
    <row r="28" spans="1:7" ht="12.75" customHeight="1" x14ac:dyDescent="0.15">
      <c r="A28" s="36" t="s">
        <v>208</v>
      </c>
      <c r="B28" s="60" t="s">
        <v>209</v>
      </c>
      <c r="C28" s="37">
        <v>72.116399999999999</v>
      </c>
      <c r="D28" s="37">
        <v>72.116399999999999</v>
      </c>
      <c r="E28" s="37">
        <v>0</v>
      </c>
      <c r="F28" s="37">
        <v>0</v>
      </c>
      <c r="G28" s="27"/>
    </row>
  </sheetData>
  <mergeCells count="1">
    <mergeCell ref="A2:G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34"/>
  <sheetViews>
    <sheetView showGridLines="0" showZeros="0" topLeftCell="A4" workbookViewId="0">
      <selection activeCell="A5" sqref="A5"/>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2" t="s">
        <v>19</v>
      </c>
    </row>
    <row r="2" spans="1:9" ht="28.5" customHeight="1" x14ac:dyDescent="0.15">
      <c r="A2" s="128" t="s">
        <v>210</v>
      </c>
      <c r="B2" s="128"/>
      <c r="C2" s="128"/>
      <c r="D2" s="128"/>
      <c r="E2" s="128"/>
      <c r="F2" s="128"/>
      <c r="G2" s="128"/>
      <c r="H2" s="128"/>
      <c r="I2" s="128"/>
    </row>
    <row r="3" spans="1:9" ht="22.5" customHeight="1" x14ac:dyDescent="0.15">
      <c r="I3" s="28" t="s">
        <v>39</v>
      </c>
    </row>
    <row r="4" spans="1:9" ht="22.5" customHeight="1" x14ac:dyDescent="0.15">
      <c r="A4" s="29" t="s">
        <v>211</v>
      </c>
      <c r="B4" s="29" t="s">
        <v>212</v>
      </c>
      <c r="C4" s="29" t="s">
        <v>213</v>
      </c>
      <c r="D4" s="29" t="s">
        <v>214</v>
      </c>
      <c r="E4" s="29" t="s">
        <v>134</v>
      </c>
      <c r="F4" s="29" t="s">
        <v>162</v>
      </c>
      <c r="G4" s="29" t="s">
        <v>163</v>
      </c>
      <c r="H4" s="29" t="s">
        <v>164</v>
      </c>
      <c r="I4" s="29" t="s">
        <v>165</v>
      </c>
    </row>
    <row r="5" spans="1:9" ht="12.75" customHeight="1" x14ac:dyDescent="0.15">
      <c r="A5" s="26" t="s">
        <v>134</v>
      </c>
      <c r="B5" s="26"/>
      <c r="C5" s="26"/>
      <c r="D5" s="26"/>
      <c r="E5" s="35">
        <v>3637.6759280000001</v>
      </c>
      <c r="F5" s="35">
        <v>906.1377</v>
      </c>
      <c r="G5" s="35">
        <v>43.956000000000003</v>
      </c>
      <c r="H5" s="35">
        <v>2687.5822280000002</v>
      </c>
      <c r="I5" s="26"/>
    </row>
    <row r="6" spans="1:9" ht="12.75" customHeight="1" x14ac:dyDescent="0.15">
      <c r="A6" s="31" t="s">
        <v>215</v>
      </c>
      <c r="B6" s="31" t="s">
        <v>216</v>
      </c>
      <c r="C6" s="31" t="s">
        <v>144</v>
      </c>
      <c r="D6" s="31" t="s">
        <v>144</v>
      </c>
      <c r="E6" s="37">
        <v>1360.919928</v>
      </c>
      <c r="F6" s="35">
        <v>867.93769999999995</v>
      </c>
      <c r="G6" s="35">
        <v>0</v>
      </c>
      <c r="H6" s="35">
        <v>492.98222800000002</v>
      </c>
      <c r="I6" s="26"/>
    </row>
    <row r="7" spans="1:9" ht="12.75" customHeight="1" x14ac:dyDescent="0.15">
      <c r="A7" s="31" t="s">
        <v>217</v>
      </c>
      <c r="B7" s="31" t="s">
        <v>218</v>
      </c>
      <c r="C7" s="31" t="s">
        <v>219</v>
      </c>
      <c r="D7" s="31" t="s">
        <v>220</v>
      </c>
      <c r="E7" s="35">
        <v>306.85079999999999</v>
      </c>
      <c r="F7" s="35">
        <v>306.85079999999999</v>
      </c>
      <c r="G7" s="35">
        <v>0</v>
      </c>
      <c r="H7" s="35">
        <v>0</v>
      </c>
      <c r="I7" s="26"/>
    </row>
    <row r="8" spans="1:9" ht="12.75" customHeight="1" x14ac:dyDescent="0.15">
      <c r="A8" s="31" t="s">
        <v>221</v>
      </c>
      <c r="B8" s="31" t="s">
        <v>222</v>
      </c>
      <c r="C8" s="31" t="s">
        <v>219</v>
      </c>
      <c r="D8" s="31" t="s">
        <v>220</v>
      </c>
      <c r="E8" s="35">
        <v>149.08920000000001</v>
      </c>
      <c r="F8" s="35">
        <v>149.08920000000001</v>
      </c>
      <c r="G8" s="35">
        <v>0</v>
      </c>
      <c r="H8" s="35">
        <v>0</v>
      </c>
      <c r="I8" s="26"/>
    </row>
    <row r="9" spans="1:9" ht="12.75" customHeight="1" x14ac:dyDescent="0.15">
      <c r="A9" s="31" t="s">
        <v>223</v>
      </c>
      <c r="B9" s="31" t="s">
        <v>224</v>
      </c>
      <c r="C9" s="31" t="s">
        <v>219</v>
      </c>
      <c r="D9" s="31" t="s">
        <v>220</v>
      </c>
      <c r="E9" s="35">
        <v>87.358900000000006</v>
      </c>
      <c r="F9" s="35">
        <v>87.358900000000006</v>
      </c>
      <c r="G9" s="35">
        <v>0</v>
      </c>
      <c r="H9" s="35">
        <v>0</v>
      </c>
      <c r="I9" s="26"/>
    </row>
    <row r="10" spans="1:9" ht="12.75" customHeight="1" x14ac:dyDescent="0.15">
      <c r="A10" s="31" t="s">
        <v>225</v>
      </c>
      <c r="B10" s="31" t="s">
        <v>226</v>
      </c>
      <c r="C10" s="31" t="s">
        <v>227</v>
      </c>
      <c r="D10" s="31" t="s">
        <v>228</v>
      </c>
      <c r="E10" s="35">
        <v>82.902000000000001</v>
      </c>
      <c r="F10" s="35">
        <v>82.902000000000001</v>
      </c>
      <c r="G10" s="35">
        <v>0</v>
      </c>
      <c r="H10" s="35">
        <v>0</v>
      </c>
      <c r="I10" s="26"/>
    </row>
    <row r="11" spans="1:9" ht="12.75" customHeight="1" x14ac:dyDescent="0.15">
      <c r="A11" s="31" t="s">
        <v>229</v>
      </c>
      <c r="B11" s="31" t="s">
        <v>230</v>
      </c>
      <c r="C11" s="31" t="s">
        <v>231</v>
      </c>
      <c r="D11" s="31" t="s">
        <v>232</v>
      </c>
      <c r="E11" s="37">
        <v>95.900400000000005</v>
      </c>
      <c r="F11" s="37">
        <v>95.900400000000005</v>
      </c>
      <c r="G11" s="35">
        <v>0</v>
      </c>
      <c r="H11" s="35">
        <v>0</v>
      </c>
      <c r="I11" s="26"/>
    </row>
    <row r="12" spans="1:9" ht="12.75" customHeight="1" x14ac:dyDescent="0.15">
      <c r="A12" s="31" t="s">
        <v>233</v>
      </c>
      <c r="B12" s="31" t="s">
        <v>234</v>
      </c>
      <c r="C12" s="31" t="s">
        <v>231</v>
      </c>
      <c r="D12" s="31" t="s">
        <v>232</v>
      </c>
      <c r="E12" s="37">
        <v>47.150399999999998</v>
      </c>
      <c r="F12" s="37">
        <v>47.150399999999998</v>
      </c>
      <c r="G12" s="37">
        <v>0</v>
      </c>
      <c r="H12" s="37">
        <v>0</v>
      </c>
      <c r="I12" s="27"/>
    </row>
    <row r="13" spans="1:9" ht="12.75" customHeight="1" x14ac:dyDescent="0.15">
      <c r="A13" s="31" t="s">
        <v>235</v>
      </c>
      <c r="B13" s="31" t="s">
        <v>236</v>
      </c>
      <c r="C13" s="31" t="s">
        <v>231</v>
      </c>
      <c r="D13" s="31" t="s">
        <v>232</v>
      </c>
      <c r="E13" s="37">
        <v>2.3256000000000001</v>
      </c>
      <c r="F13" s="37">
        <v>2.3256000000000001</v>
      </c>
      <c r="G13" s="37">
        <v>0</v>
      </c>
      <c r="H13" s="37">
        <v>0</v>
      </c>
      <c r="I13" s="27"/>
    </row>
    <row r="14" spans="1:9" ht="12.75" customHeight="1" x14ac:dyDescent="0.15">
      <c r="A14" s="31" t="s">
        <v>237</v>
      </c>
      <c r="B14" s="31" t="s">
        <v>209</v>
      </c>
      <c r="C14" s="31" t="s">
        <v>238</v>
      </c>
      <c r="D14" s="31" t="s">
        <v>209</v>
      </c>
      <c r="E14" s="37">
        <v>72.116399999999999</v>
      </c>
      <c r="F14" s="37">
        <v>72.116399999999999</v>
      </c>
      <c r="G14" s="37">
        <v>0</v>
      </c>
      <c r="H14" s="37">
        <v>0</v>
      </c>
      <c r="I14" s="27"/>
    </row>
    <row r="15" spans="1:9" ht="12.75" customHeight="1" x14ac:dyDescent="0.15">
      <c r="A15" s="31" t="s">
        <v>239</v>
      </c>
      <c r="B15" s="31" t="s">
        <v>228</v>
      </c>
      <c r="C15" s="31" t="s">
        <v>227</v>
      </c>
      <c r="D15" s="31" t="s">
        <v>228</v>
      </c>
      <c r="E15" s="37">
        <v>517.22622799999999</v>
      </c>
      <c r="F15" s="37">
        <v>24.244</v>
      </c>
      <c r="G15" s="37">
        <v>0</v>
      </c>
      <c r="H15" s="37">
        <v>492.98222800000002</v>
      </c>
      <c r="I15" s="27"/>
    </row>
    <row r="16" spans="1:9" ht="12.75" customHeight="1" x14ac:dyDescent="0.15">
      <c r="A16" s="31" t="s">
        <v>240</v>
      </c>
      <c r="B16" s="31" t="s">
        <v>241</v>
      </c>
      <c r="C16" s="31" t="s">
        <v>144</v>
      </c>
      <c r="D16" s="31" t="s">
        <v>144</v>
      </c>
      <c r="E16" s="37">
        <v>1299.0160000000001</v>
      </c>
      <c r="F16" s="37">
        <v>35.46</v>
      </c>
      <c r="G16" s="37">
        <v>43.956000000000003</v>
      </c>
      <c r="H16" s="37">
        <v>1219.5999999999999</v>
      </c>
      <c r="I16" s="27"/>
    </row>
    <row r="17" spans="1:9" ht="12.75" customHeight="1" x14ac:dyDescent="0.15">
      <c r="A17" s="31" t="s">
        <v>242</v>
      </c>
      <c r="B17" s="31" t="s">
        <v>243</v>
      </c>
      <c r="C17" s="31" t="s">
        <v>244</v>
      </c>
      <c r="D17" s="31" t="s">
        <v>245</v>
      </c>
      <c r="E17" s="37">
        <v>60.56</v>
      </c>
      <c r="F17" s="37">
        <v>0</v>
      </c>
      <c r="G17" s="37">
        <v>13.26</v>
      </c>
      <c r="H17" s="37">
        <v>47.3</v>
      </c>
      <c r="I17" s="27"/>
    </row>
    <row r="18" spans="1:9" ht="12.75" customHeight="1" x14ac:dyDescent="0.15">
      <c r="A18" s="31" t="s">
        <v>246</v>
      </c>
      <c r="B18" s="31" t="s">
        <v>247</v>
      </c>
      <c r="C18" s="31" t="s">
        <v>244</v>
      </c>
      <c r="D18" s="31" t="s">
        <v>245</v>
      </c>
      <c r="E18" s="37">
        <v>5</v>
      </c>
      <c r="F18" s="37">
        <v>0</v>
      </c>
      <c r="G18" s="37">
        <v>0</v>
      </c>
      <c r="H18" s="37">
        <v>5</v>
      </c>
      <c r="I18" s="27"/>
    </row>
    <row r="19" spans="1:9" ht="12.75" customHeight="1" x14ac:dyDescent="0.15">
      <c r="A19" s="31" t="s">
        <v>248</v>
      </c>
      <c r="B19" s="31" t="s">
        <v>249</v>
      </c>
      <c r="C19" s="31" t="s">
        <v>244</v>
      </c>
      <c r="D19" s="31" t="s">
        <v>245</v>
      </c>
      <c r="E19" s="37">
        <v>2.7</v>
      </c>
      <c r="F19" s="37">
        <v>0</v>
      </c>
      <c r="G19" s="37">
        <v>1</v>
      </c>
      <c r="H19" s="37">
        <v>1.7</v>
      </c>
      <c r="I19" s="27"/>
    </row>
    <row r="20" spans="1:9" ht="12.75" customHeight="1" x14ac:dyDescent="0.15">
      <c r="A20" s="31" t="s">
        <v>250</v>
      </c>
      <c r="B20" s="31" t="s">
        <v>251</v>
      </c>
      <c r="C20" s="31" t="s">
        <v>244</v>
      </c>
      <c r="D20" s="31" t="s">
        <v>245</v>
      </c>
      <c r="E20" s="37">
        <v>151.5</v>
      </c>
      <c r="F20" s="37">
        <v>0</v>
      </c>
      <c r="G20" s="37">
        <v>1</v>
      </c>
      <c r="H20" s="37">
        <v>150.5</v>
      </c>
      <c r="I20" s="27"/>
    </row>
    <row r="21" spans="1:9" ht="12.75" customHeight="1" x14ac:dyDescent="0.15">
      <c r="A21" s="31" t="s">
        <v>252</v>
      </c>
      <c r="B21" s="31" t="s">
        <v>253</v>
      </c>
      <c r="C21" s="31" t="s">
        <v>244</v>
      </c>
      <c r="D21" s="31" t="s">
        <v>245</v>
      </c>
      <c r="E21" s="37">
        <v>3.6</v>
      </c>
      <c r="F21" s="37">
        <v>0</v>
      </c>
      <c r="G21" s="37">
        <v>3.6</v>
      </c>
      <c r="H21" s="37">
        <v>0</v>
      </c>
      <c r="I21" s="27"/>
    </row>
    <row r="22" spans="1:9" ht="12.75" customHeight="1" x14ac:dyDescent="0.15">
      <c r="A22" s="31" t="s">
        <v>254</v>
      </c>
      <c r="B22" s="31" t="s">
        <v>255</v>
      </c>
      <c r="C22" s="31" t="s">
        <v>244</v>
      </c>
      <c r="D22" s="31" t="s">
        <v>245</v>
      </c>
      <c r="E22" s="37">
        <v>25</v>
      </c>
      <c r="F22" s="37">
        <v>0</v>
      </c>
      <c r="G22" s="37">
        <v>5</v>
      </c>
      <c r="H22" s="37">
        <v>20</v>
      </c>
      <c r="I22" s="27"/>
    </row>
    <row r="23" spans="1:9" ht="12.75" customHeight="1" x14ac:dyDescent="0.15">
      <c r="A23" s="31" t="s">
        <v>256</v>
      </c>
      <c r="B23" s="31" t="s">
        <v>257</v>
      </c>
      <c r="C23" s="31" t="s">
        <v>258</v>
      </c>
      <c r="D23" s="31" t="s">
        <v>257</v>
      </c>
      <c r="E23" s="37">
        <v>3.996</v>
      </c>
      <c r="F23" s="37">
        <v>0</v>
      </c>
      <c r="G23" s="37">
        <v>3.996</v>
      </c>
      <c r="H23" s="37">
        <v>0</v>
      </c>
      <c r="I23" s="27"/>
    </row>
    <row r="24" spans="1:9" ht="12.75" customHeight="1" x14ac:dyDescent="0.15">
      <c r="A24" s="31" t="s">
        <v>259</v>
      </c>
      <c r="B24" s="31" t="s">
        <v>260</v>
      </c>
      <c r="C24" s="31" t="s">
        <v>261</v>
      </c>
      <c r="D24" s="31" t="s">
        <v>262</v>
      </c>
      <c r="E24" s="37">
        <v>59.6</v>
      </c>
      <c r="F24" s="37">
        <v>0</v>
      </c>
      <c r="G24" s="37">
        <v>0</v>
      </c>
      <c r="H24" s="37">
        <v>59.6</v>
      </c>
      <c r="I24" s="27"/>
    </row>
    <row r="25" spans="1:9" ht="12.75" customHeight="1" x14ac:dyDescent="0.15">
      <c r="A25" s="31" t="s">
        <v>263</v>
      </c>
      <c r="B25" s="31" t="s">
        <v>264</v>
      </c>
      <c r="C25" s="31" t="s">
        <v>261</v>
      </c>
      <c r="D25" s="31" t="s">
        <v>262</v>
      </c>
      <c r="E25" s="37">
        <v>80.900000000000006</v>
      </c>
      <c r="F25" s="37">
        <v>0</v>
      </c>
      <c r="G25" s="37">
        <v>0</v>
      </c>
      <c r="H25" s="37">
        <v>80.900000000000006</v>
      </c>
      <c r="I25" s="27"/>
    </row>
    <row r="26" spans="1:9" ht="12.75" customHeight="1" x14ac:dyDescent="0.15">
      <c r="A26" s="31" t="s">
        <v>265</v>
      </c>
      <c r="B26" s="31" t="s">
        <v>266</v>
      </c>
      <c r="C26" s="31" t="s">
        <v>267</v>
      </c>
      <c r="D26" s="31" t="s">
        <v>266</v>
      </c>
      <c r="E26" s="37">
        <v>808</v>
      </c>
      <c r="F26" s="37">
        <v>0</v>
      </c>
      <c r="G26" s="37">
        <v>3</v>
      </c>
      <c r="H26" s="37">
        <v>805</v>
      </c>
      <c r="I26" s="27"/>
    </row>
    <row r="27" spans="1:9" ht="12.75" customHeight="1" x14ac:dyDescent="0.15">
      <c r="A27" s="31" t="s">
        <v>268</v>
      </c>
      <c r="B27" s="31" t="s">
        <v>269</v>
      </c>
      <c r="C27" s="31" t="s">
        <v>244</v>
      </c>
      <c r="D27" s="31" t="s">
        <v>245</v>
      </c>
      <c r="E27" s="37">
        <v>9.5</v>
      </c>
      <c r="F27" s="37">
        <v>0</v>
      </c>
      <c r="G27" s="37">
        <v>9.5</v>
      </c>
      <c r="H27" s="37">
        <v>0</v>
      </c>
      <c r="I27" s="27"/>
    </row>
    <row r="28" spans="1:9" ht="12.75" customHeight="1" x14ac:dyDescent="0.15">
      <c r="A28" s="31" t="s">
        <v>270</v>
      </c>
      <c r="B28" s="31" t="s">
        <v>271</v>
      </c>
      <c r="C28" s="31" t="s">
        <v>244</v>
      </c>
      <c r="D28" s="31" t="s">
        <v>245</v>
      </c>
      <c r="E28" s="37">
        <v>75.66</v>
      </c>
      <c r="F28" s="37">
        <v>35.46</v>
      </c>
      <c r="G28" s="37">
        <v>3.6</v>
      </c>
      <c r="H28" s="37">
        <v>36.6</v>
      </c>
      <c r="I28" s="27"/>
    </row>
    <row r="29" spans="1:9" ht="12.75" customHeight="1" x14ac:dyDescent="0.15">
      <c r="A29" s="31" t="s">
        <v>272</v>
      </c>
      <c r="B29" s="31" t="s">
        <v>273</v>
      </c>
      <c r="C29" s="31" t="s">
        <v>274</v>
      </c>
      <c r="D29" s="31" t="s">
        <v>273</v>
      </c>
      <c r="E29" s="37">
        <v>13</v>
      </c>
      <c r="F29" s="37">
        <v>0</v>
      </c>
      <c r="G29" s="37">
        <v>0</v>
      </c>
      <c r="H29" s="37">
        <v>13</v>
      </c>
      <c r="I29" s="27"/>
    </row>
    <row r="30" spans="1:9" ht="12.75" customHeight="1" x14ac:dyDescent="0.15">
      <c r="A30" s="31" t="s">
        <v>275</v>
      </c>
      <c r="B30" s="31" t="s">
        <v>276</v>
      </c>
      <c r="C30" s="31" t="s">
        <v>144</v>
      </c>
      <c r="D30" s="31" t="s">
        <v>144</v>
      </c>
      <c r="E30" s="37">
        <v>2.74</v>
      </c>
      <c r="F30" s="37">
        <v>2.74</v>
      </c>
      <c r="G30" s="37">
        <v>0</v>
      </c>
      <c r="H30" s="37">
        <v>0</v>
      </c>
      <c r="I30" s="27"/>
    </row>
    <row r="31" spans="1:9" ht="12.75" customHeight="1" x14ac:dyDescent="0.15">
      <c r="A31" s="31" t="s">
        <v>277</v>
      </c>
      <c r="B31" s="31" t="s">
        <v>278</v>
      </c>
      <c r="C31" s="31" t="s">
        <v>279</v>
      </c>
      <c r="D31" s="31" t="s">
        <v>280</v>
      </c>
      <c r="E31" s="37">
        <v>2.3199999999999998</v>
      </c>
      <c r="F31" s="37">
        <v>2.3199999999999998</v>
      </c>
      <c r="G31" s="37">
        <v>0</v>
      </c>
      <c r="H31" s="37">
        <v>0</v>
      </c>
      <c r="I31" s="27"/>
    </row>
    <row r="32" spans="1:9" ht="12.75" customHeight="1" x14ac:dyDescent="0.15">
      <c r="A32" s="31" t="s">
        <v>281</v>
      </c>
      <c r="B32" s="31" t="s">
        <v>282</v>
      </c>
      <c r="C32" s="31" t="s">
        <v>283</v>
      </c>
      <c r="D32" s="31" t="s">
        <v>284</v>
      </c>
      <c r="E32" s="37">
        <v>0.42</v>
      </c>
      <c r="F32" s="37">
        <v>0.42</v>
      </c>
      <c r="G32" s="37">
        <v>0</v>
      </c>
      <c r="H32" s="37">
        <v>0</v>
      </c>
      <c r="I32" s="27"/>
    </row>
    <row r="33" spans="1:9" ht="12.75" customHeight="1" x14ac:dyDescent="0.15">
      <c r="A33" s="31" t="s">
        <v>285</v>
      </c>
      <c r="B33" s="31" t="s">
        <v>286</v>
      </c>
      <c r="C33" s="31" t="s">
        <v>144</v>
      </c>
      <c r="D33" s="31" t="s">
        <v>144</v>
      </c>
      <c r="E33" s="37">
        <v>975</v>
      </c>
      <c r="F33" s="37">
        <v>0</v>
      </c>
      <c r="G33" s="37">
        <v>0</v>
      </c>
      <c r="H33" s="37">
        <v>975</v>
      </c>
      <c r="I33" s="27"/>
    </row>
    <row r="34" spans="1:9" ht="12.75" customHeight="1" x14ac:dyDescent="0.15">
      <c r="A34" s="31" t="s">
        <v>287</v>
      </c>
      <c r="B34" s="31" t="s">
        <v>288</v>
      </c>
      <c r="C34" s="31" t="s">
        <v>289</v>
      </c>
      <c r="D34" s="31" t="s">
        <v>288</v>
      </c>
      <c r="E34" s="37">
        <v>975</v>
      </c>
      <c r="F34" s="37">
        <v>0</v>
      </c>
      <c r="G34" s="37">
        <v>0</v>
      </c>
      <c r="H34" s="37">
        <v>975</v>
      </c>
      <c r="I34" s="27"/>
    </row>
  </sheetData>
  <mergeCells count="1">
    <mergeCell ref="A2:I2"/>
  </mergeCells>
  <phoneticPr fontId="19"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32"/>
  <sheetViews>
    <sheetView showGridLines="0" showZeros="0" workbookViewId="0">
      <selection activeCell="F5" sqref="F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22" t="s">
        <v>21</v>
      </c>
    </row>
    <row r="2" spans="1:6" ht="28.5" customHeight="1" x14ac:dyDescent="0.15">
      <c r="A2" s="128" t="s">
        <v>290</v>
      </c>
      <c r="B2" s="128"/>
      <c r="C2" s="128"/>
      <c r="D2" s="128"/>
      <c r="E2" s="128"/>
      <c r="F2" s="128"/>
    </row>
    <row r="3" spans="1:6" ht="22.5" customHeight="1" x14ac:dyDescent="0.15">
      <c r="F3" s="28" t="s">
        <v>39</v>
      </c>
    </row>
    <row r="4" spans="1:6" ht="22.5" customHeight="1" x14ac:dyDescent="0.15">
      <c r="A4" s="29" t="s">
        <v>160</v>
      </c>
      <c r="B4" s="29" t="s">
        <v>161</v>
      </c>
      <c r="C4" s="29" t="s">
        <v>134</v>
      </c>
      <c r="D4" s="29" t="s">
        <v>162</v>
      </c>
      <c r="E4" s="29" t="s">
        <v>163</v>
      </c>
      <c r="F4" s="29" t="s">
        <v>165</v>
      </c>
    </row>
    <row r="5" spans="1:6" ht="15.75" customHeight="1" x14ac:dyDescent="0.15">
      <c r="A5" s="25" t="s">
        <v>134</v>
      </c>
      <c r="B5" s="58"/>
      <c r="C5" s="64">
        <v>950.09370000000001</v>
      </c>
      <c r="D5" s="64">
        <v>906.1377</v>
      </c>
      <c r="E5" s="64">
        <v>43.956000000000003</v>
      </c>
      <c r="F5" s="59"/>
    </row>
    <row r="6" spans="1:6" ht="12.75" customHeight="1" x14ac:dyDescent="0.15">
      <c r="A6" s="31" t="s">
        <v>166</v>
      </c>
      <c r="B6" s="31" t="s">
        <v>167</v>
      </c>
      <c r="C6" s="35">
        <v>95.900400000000005</v>
      </c>
      <c r="D6" s="35">
        <v>95.900400000000005</v>
      </c>
      <c r="E6" s="35">
        <v>0</v>
      </c>
      <c r="F6" s="26"/>
    </row>
    <row r="7" spans="1:6" ht="12.75" customHeight="1" x14ac:dyDescent="0.15">
      <c r="A7" s="31" t="s">
        <v>168</v>
      </c>
      <c r="B7" s="31" t="s">
        <v>169</v>
      </c>
      <c r="C7" s="35">
        <v>95.900400000000005</v>
      </c>
      <c r="D7" s="35">
        <v>95.900400000000005</v>
      </c>
      <c r="E7" s="35">
        <v>0</v>
      </c>
      <c r="F7" s="26"/>
    </row>
    <row r="8" spans="1:6" ht="12.75" customHeight="1" x14ac:dyDescent="0.15">
      <c r="A8" s="31" t="s">
        <v>170</v>
      </c>
      <c r="B8" s="31" t="s">
        <v>171</v>
      </c>
      <c r="C8" s="35">
        <v>95.900400000000005</v>
      </c>
      <c r="D8" s="35">
        <v>95.900400000000005</v>
      </c>
      <c r="E8" s="35">
        <v>0</v>
      </c>
      <c r="F8" s="26"/>
    </row>
    <row r="9" spans="1:6" ht="12.75" customHeight="1" x14ac:dyDescent="0.15">
      <c r="A9" s="31" t="s">
        <v>172</v>
      </c>
      <c r="B9" s="31" t="s">
        <v>173</v>
      </c>
      <c r="C9" s="35">
        <v>47.150399999999998</v>
      </c>
      <c r="D9" s="35">
        <v>47.150399999999998</v>
      </c>
      <c r="E9" s="35">
        <v>0</v>
      </c>
      <c r="F9" s="26"/>
    </row>
    <row r="10" spans="1:6" ht="12.75" customHeight="1" x14ac:dyDescent="0.15">
      <c r="A10" s="31" t="s">
        <v>174</v>
      </c>
      <c r="B10" s="31" t="s">
        <v>175</v>
      </c>
      <c r="C10" s="35">
        <v>47.150399999999998</v>
      </c>
      <c r="D10" s="35">
        <v>47.150399999999998</v>
      </c>
      <c r="E10" s="35">
        <v>0</v>
      </c>
      <c r="F10" s="26"/>
    </row>
    <row r="11" spans="1:6" ht="12.75" customHeight="1" x14ac:dyDescent="0.15">
      <c r="A11" s="31" t="s">
        <v>176</v>
      </c>
      <c r="B11" s="31" t="s">
        <v>177</v>
      </c>
      <c r="C11" s="35">
        <v>47.150399999999998</v>
      </c>
      <c r="D11" s="37">
        <v>47.150399999999998</v>
      </c>
      <c r="E11" s="35">
        <v>0</v>
      </c>
      <c r="F11" s="26"/>
    </row>
    <row r="12" spans="1:6" ht="12.75" customHeight="1" x14ac:dyDescent="0.15">
      <c r="A12" s="31" t="s">
        <v>178</v>
      </c>
      <c r="B12" s="31" t="s">
        <v>179</v>
      </c>
      <c r="C12" s="35">
        <v>0</v>
      </c>
      <c r="D12" s="35">
        <v>0</v>
      </c>
      <c r="E12" s="35">
        <v>0</v>
      </c>
      <c r="F12" s="26"/>
    </row>
    <row r="13" spans="1:6" ht="12.75" customHeight="1" x14ac:dyDescent="0.15">
      <c r="A13" s="31" t="s">
        <v>180</v>
      </c>
      <c r="B13" s="31" t="s">
        <v>181</v>
      </c>
      <c r="C13" s="35">
        <v>0</v>
      </c>
      <c r="D13" s="37">
        <v>0</v>
      </c>
      <c r="E13" s="37">
        <v>0</v>
      </c>
      <c r="F13" s="27"/>
    </row>
    <row r="14" spans="1:6" ht="12.75" customHeight="1" x14ac:dyDescent="0.15">
      <c r="A14" s="31" t="s">
        <v>182</v>
      </c>
      <c r="B14" s="31" t="s">
        <v>183</v>
      </c>
      <c r="C14" s="35">
        <v>0</v>
      </c>
      <c r="D14" s="37">
        <v>0</v>
      </c>
      <c r="E14" s="37">
        <v>0</v>
      </c>
      <c r="F14" s="27"/>
    </row>
    <row r="15" spans="1:6" ht="12.75" customHeight="1" x14ac:dyDescent="0.15">
      <c r="A15" s="31" t="s">
        <v>184</v>
      </c>
      <c r="B15" s="31" t="s">
        <v>185</v>
      </c>
      <c r="C15" s="37">
        <v>0</v>
      </c>
      <c r="D15" s="37">
        <v>0</v>
      </c>
      <c r="E15" s="37">
        <v>0</v>
      </c>
      <c r="F15" s="27"/>
    </row>
    <row r="16" spans="1:6" ht="12.75" customHeight="1" x14ac:dyDescent="0.15">
      <c r="A16" s="31" t="s">
        <v>186</v>
      </c>
      <c r="B16" s="31" t="s">
        <v>187</v>
      </c>
      <c r="C16" s="37">
        <v>0</v>
      </c>
      <c r="D16" s="37">
        <v>0</v>
      </c>
      <c r="E16" s="37">
        <v>0</v>
      </c>
      <c r="F16" s="27"/>
    </row>
    <row r="17" spans="1:6" ht="12.75" customHeight="1" x14ac:dyDescent="0.15">
      <c r="A17" s="31" t="s">
        <v>188</v>
      </c>
      <c r="B17" s="31" t="s">
        <v>189</v>
      </c>
      <c r="C17" s="37">
        <v>0</v>
      </c>
      <c r="D17" s="37">
        <v>0</v>
      </c>
      <c r="E17" s="37">
        <v>0</v>
      </c>
      <c r="F17" s="27"/>
    </row>
    <row r="18" spans="1:6" ht="12.75" customHeight="1" x14ac:dyDescent="0.15">
      <c r="A18" s="31" t="s">
        <v>190</v>
      </c>
      <c r="B18" s="31" t="s">
        <v>191</v>
      </c>
      <c r="C18" s="37">
        <v>734.92650000000003</v>
      </c>
      <c r="D18" s="37">
        <v>690.97050000000002</v>
      </c>
      <c r="E18" s="37">
        <v>43.956000000000003</v>
      </c>
      <c r="F18" s="27"/>
    </row>
    <row r="19" spans="1:6" ht="12.75" customHeight="1" x14ac:dyDescent="0.15">
      <c r="A19" s="31" t="s">
        <v>192</v>
      </c>
      <c r="B19" s="31" t="s">
        <v>193</v>
      </c>
      <c r="C19" s="37">
        <v>734.92650000000003</v>
      </c>
      <c r="D19" s="37">
        <v>690.97050000000002</v>
      </c>
      <c r="E19" s="37">
        <v>43.956000000000003</v>
      </c>
      <c r="F19" s="27"/>
    </row>
    <row r="20" spans="1:6" ht="12.75" customHeight="1" x14ac:dyDescent="0.15">
      <c r="A20" s="31" t="s">
        <v>194</v>
      </c>
      <c r="B20" s="31" t="s">
        <v>183</v>
      </c>
      <c r="C20" s="37">
        <v>525.88599999999997</v>
      </c>
      <c r="D20" s="37">
        <v>481.93</v>
      </c>
      <c r="E20" s="37">
        <v>43.956000000000003</v>
      </c>
      <c r="F20" s="27"/>
    </row>
    <row r="21" spans="1:6" ht="12.75" customHeight="1" x14ac:dyDescent="0.15">
      <c r="A21" s="31" t="s">
        <v>195</v>
      </c>
      <c r="B21" s="31" t="s">
        <v>196</v>
      </c>
      <c r="C21" s="37">
        <v>209.04050000000001</v>
      </c>
      <c r="D21" s="37">
        <v>209.04050000000001</v>
      </c>
      <c r="E21" s="37">
        <v>0</v>
      </c>
      <c r="F21" s="27"/>
    </row>
    <row r="22" spans="1:6" ht="12.75" customHeight="1" x14ac:dyDescent="0.15">
      <c r="A22" s="31" t="s">
        <v>197</v>
      </c>
      <c r="B22" s="31" t="s">
        <v>198</v>
      </c>
      <c r="C22" s="37">
        <v>0</v>
      </c>
      <c r="D22" s="37">
        <v>0</v>
      </c>
      <c r="E22" s="37">
        <v>0</v>
      </c>
      <c r="F22" s="27"/>
    </row>
    <row r="23" spans="1:6" ht="12.75" customHeight="1" x14ac:dyDescent="0.15">
      <c r="A23" s="31" t="s">
        <v>199</v>
      </c>
      <c r="B23" s="31" t="s">
        <v>198</v>
      </c>
      <c r="C23" s="37">
        <v>0</v>
      </c>
      <c r="D23" s="37">
        <v>0</v>
      </c>
      <c r="E23" s="37">
        <v>0</v>
      </c>
      <c r="F23" s="27"/>
    </row>
    <row r="24" spans="1:6" ht="12.75" customHeight="1" x14ac:dyDescent="0.15">
      <c r="A24" s="31" t="s">
        <v>200</v>
      </c>
      <c r="B24" s="31" t="s">
        <v>201</v>
      </c>
      <c r="C24" s="37">
        <v>0</v>
      </c>
      <c r="D24" s="37">
        <v>0</v>
      </c>
      <c r="E24" s="37">
        <v>0</v>
      </c>
      <c r="F24" s="27"/>
    </row>
    <row r="25" spans="1:6" ht="12.75" customHeight="1" x14ac:dyDescent="0.15">
      <c r="A25" s="31" t="s">
        <v>291</v>
      </c>
      <c r="B25" s="31" t="s">
        <v>292</v>
      </c>
      <c r="C25" s="37">
        <v>0</v>
      </c>
      <c r="D25" s="37">
        <v>0</v>
      </c>
      <c r="E25" s="37">
        <v>0</v>
      </c>
      <c r="F25" s="27"/>
    </row>
    <row r="26" spans="1:6" ht="12.75" customHeight="1" x14ac:dyDescent="0.15">
      <c r="A26" s="31" t="s">
        <v>202</v>
      </c>
      <c r="B26" s="31" t="s">
        <v>203</v>
      </c>
      <c r="C26" s="37">
        <v>0</v>
      </c>
      <c r="D26" s="37">
        <v>0</v>
      </c>
      <c r="E26" s="37">
        <v>0</v>
      </c>
      <c r="F26" s="27"/>
    </row>
    <row r="27" spans="1:6" ht="12.75" customHeight="1" x14ac:dyDescent="0.15">
      <c r="A27" s="31" t="s">
        <v>204</v>
      </c>
      <c r="B27" s="31" t="s">
        <v>205</v>
      </c>
      <c r="C27" s="37">
        <v>72.116399999999999</v>
      </c>
      <c r="D27" s="37">
        <v>72.116399999999999</v>
      </c>
      <c r="E27" s="37">
        <v>0</v>
      </c>
      <c r="F27" s="27"/>
    </row>
    <row r="28" spans="1:6" ht="12.75" customHeight="1" x14ac:dyDescent="0.15">
      <c r="A28" s="31" t="s">
        <v>293</v>
      </c>
      <c r="B28" s="31" t="s">
        <v>294</v>
      </c>
      <c r="C28" s="37">
        <v>0</v>
      </c>
      <c r="D28" s="37">
        <v>0</v>
      </c>
      <c r="E28" s="37">
        <v>0</v>
      </c>
      <c r="F28" s="27"/>
    </row>
    <row r="29" spans="1:6" ht="12.75" customHeight="1" x14ac:dyDescent="0.15">
      <c r="A29" s="31" t="s">
        <v>295</v>
      </c>
      <c r="B29" s="31" t="s">
        <v>296</v>
      </c>
      <c r="C29" s="37">
        <v>0</v>
      </c>
      <c r="D29" s="37">
        <v>0</v>
      </c>
      <c r="E29" s="37">
        <v>0</v>
      </c>
      <c r="F29" s="27"/>
    </row>
    <row r="30" spans="1:6" ht="12.75" customHeight="1" x14ac:dyDescent="0.15">
      <c r="A30" s="31" t="s">
        <v>297</v>
      </c>
      <c r="B30" s="31" t="s">
        <v>298</v>
      </c>
      <c r="C30" s="37">
        <v>0</v>
      </c>
      <c r="D30" s="37">
        <v>0</v>
      </c>
      <c r="E30" s="37">
        <v>0</v>
      </c>
      <c r="F30" s="27"/>
    </row>
    <row r="31" spans="1:6" ht="12.75" customHeight="1" x14ac:dyDescent="0.15">
      <c r="A31" s="31" t="s">
        <v>206</v>
      </c>
      <c r="B31" s="31" t="s">
        <v>207</v>
      </c>
      <c r="C31" s="37">
        <v>72.116399999999999</v>
      </c>
      <c r="D31" s="37">
        <v>72.116399999999999</v>
      </c>
      <c r="E31" s="37">
        <v>0</v>
      </c>
      <c r="F31" s="27"/>
    </row>
    <row r="32" spans="1:6" ht="12.75" customHeight="1" x14ac:dyDescent="0.15">
      <c r="A32" s="31" t="s">
        <v>208</v>
      </c>
      <c r="B32" s="31" t="s">
        <v>209</v>
      </c>
      <c r="C32" s="37">
        <v>72.116399999999999</v>
      </c>
      <c r="D32" s="37">
        <v>72.116399999999999</v>
      </c>
      <c r="E32" s="37">
        <v>0</v>
      </c>
      <c r="F32" s="27"/>
    </row>
  </sheetData>
  <mergeCells count="1">
    <mergeCell ref="A2:F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17</vt:i4>
      </vt:variant>
    </vt:vector>
  </HeadingPairs>
  <TitlesOfParts>
    <vt:vector size="33"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2F0D100B03274086B07B4297DB0BADF6</vt:lpwstr>
  </property>
</Properties>
</file>