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8100"/>
  </bookViews>
  <sheets>
    <sheet name="规模内容" sheetId="1" r:id="rId1"/>
  </sheets>
  <definedNames>
    <definedName name="_xlnm.Print_Titles" localSheetId="0">规模内容!$1:3</definedName>
    <definedName name="_xlnm._FilterDatabase" localSheetId="0" hidden="1">规模内容!$A$3:$S$109</definedName>
  </definedNames>
  <calcPr calcId="144525"/>
</workbook>
</file>

<file path=xl/sharedStrings.xml><?xml version="1.0" encoding="utf-8"?>
<sst xmlns="http://schemas.openxmlformats.org/spreadsheetml/2006/main" count="283">
  <si>
    <t>紫阳县支持新型经营主体产业精准扶贫2019年度项目统计表</t>
  </si>
  <si>
    <t>序号</t>
  </si>
  <si>
    <t>政策标准</t>
  </si>
  <si>
    <t>申报备案</t>
  </si>
  <si>
    <t>项目验收规模</t>
  </si>
  <si>
    <t>项目名称</t>
  </si>
  <si>
    <t>起点规模</t>
  </si>
  <si>
    <t>奖补标准</t>
  </si>
  <si>
    <t>政策控制规模</t>
  </si>
  <si>
    <t>申报主体名称</t>
  </si>
  <si>
    <t>级别</t>
  </si>
  <si>
    <t>法人</t>
  </si>
  <si>
    <t>电话</t>
  </si>
  <si>
    <t>建设地点</t>
  </si>
  <si>
    <t>备案项目种类</t>
  </si>
  <si>
    <t>备案规模</t>
  </si>
  <si>
    <t>带贫益贫户数</t>
  </si>
  <si>
    <t>验收种类</t>
  </si>
  <si>
    <t>单位</t>
  </si>
  <si>
    <t>项目验收合格规模</t>
  </si>
  <si>
    <t>一</t>
  </si>
  <si>
    <t>魔芋一代种芋培育示范点建设项目</t>
  </si>
  <si>
    <t>10亩以上（含）</t>
  </si>
  <si>
    <t>2000元/亩</t>
  </si>
  <si>
    <t>500亩</t>
  </si>
  <si>
    <t>紫阳县飞宏种养殖合作社</t>
  </si>
  <si>
    <t>何飞</t>
  </si>
  <si>
    <t>高滩镇大坝村</t>
  </si>
  <si>
    <t>魔芋一代种芋</t>
  </si>
  <si>
    <t>魔芋一代种</t>
  </si>
  <si>
    <t>亩</t>
  </si>
  <si>
    <t>紫阳县佳欣富硒魔芋产业发展有限公司</t>
  </si>
  <si>
    <t>扈兴怀</t>
  </si>
  <si>
    <t>洄水镇端垭村</t>
  </si>
  <si>
    <t>紫阳县红成魔芋专业合作社</t>
  </si>
  <si>
    <t>廖邦平</t>
  </si>
  <si>
    <t>高滩镇天桥村</t>
  </si>
  <si>
    <t>紫阳县田垭口种植养殖农民专业合作社</t>
  </si>
  <si>
    <t>陈绍连</t>
  </si>
  <si>
    <t>向阳镇钟林村</t>
  </si>
  <si>
    <t>紫阳县卓园春茶农民专业合作社</t>
  </si>
  <si>
    <t>吴东</t>
  </si>
  <si>
    <t>紫阳县通腾农业发展有限公司</t>
  </si>
  <si>
    <t>袁桂科</t>
  </si>
  <si>
    <t>紫阳县瓦庙魔芋专业合作社</t>
  </si>
  <si>
    <t>王定亮</t>
  </si>
  <si>
    <t>瓦庙镇新华村</t>
  </si>
  <si>
    <t>紫阳县深磨农民专业合作社</t>
  </si>
  <si>
    <t>庞西刚</t>
  </si>
  <si>
    <t>高桥镇深磨村</t>
  </si>
  <si>
    <t>紫阳县兴运生态农业有限责任公司</t>
  </si>
  <si>
    <t>彭忠伟</t>
  </si>
  <si>
    <t>界岭镇麻园村</t>
  </si>
  <si>
    <t>二</t>
  </si>
  <si>
    <t>魔芋林下种芋</t>
  </si>
  <si>
    <t>林下魔芋种芋生产示范点建设项目</t>
  </si>
  <si>
    <t>50亩以上（含）</t>
  </si>
  <si>
    <t>1000元/亩</t>
  </si>
  <si>
    <t>2000亩</t>
  </si>
  <si>
    <t>魔芋商品芋生产示范点建设项目</t>
  </si>
  <si>
    <t>100亩以上（含）</t>
  </si>
  <si>
    <t>500元/亩</t>
  </si>
  <si>
    <t>洄水镇联沟村</t>
  </si>
  <si>
    <t>魔芋商品芋</t>
  </si>
  <si>
    <t>三</t>
  </si>
  <si>
    <t>魔芋加工厂建设项目</t>
  </si>
  <si>
    <t>建设加工厂房300平方米以上（含）；库房和堆场200平方米以上（含）</t>
  </si>
  <si>
    <t>300元/平方米，最高15万元</t>
  </si>
  <si>
    <t>3家</t>
  </si>
  <si>
    <t>洄水镇连桥村</t>
  </si>
  <si>
    <t>魔芋加工厂房</t>
  </si>
  <si>
    <t>/</t>
  </si>
  <si>
    <t>平方米</t>
  </si>
  <si>
    <t>设备购置50万元以上（含）</t>
  </si>
  <si>
    <t>设备购置总金额20%，最高10万元</t>
  </si>
  <si>
    <t>魔芋加工设备</t>
  </si>
  <si>
    <t>更新改造</t>
  </si>
  <si>
    <t>万元</t>
  </si>
  <si>
    <t>高滩镇高滩村</t>
  </si>
  <si>
    <t>四</t>
  </si>
  <si>
    <t>仔猪繁育村级点建设项目</t>
  </si>
  <si>
    <t>繁育销售仔猪200头以上（含）</t>
  </si>
  <si>
    <t>100元/头</t>
  </si>
  <si>
    <t>紫阳县丰瑞畜牧养殖有限公司</t>
  </si>
  <si>
    <t>陈胜芳</t>
  </si>
  <si>
    <t>双桥镇中良村</t>
  </si>
  <si>
    <t>仔猪繁育</t>
  </si>
  <si>
    <t>头</t>
  </si>
  <si>
    <t>紫阳县御硒源黑猪养殖合作社</t>
  </si>
  <si>
    <t>李地福</t>
  </si>
  <si>
    <t>东木镇军农村</t>
  </si>
  <si>
    <t>紫阳县麻园农林专业合作社</t>
  </si>
  <si>
    <t>向以红</t>
  </si>
  <si>
    <t>紫阳县取宝养殖农民专业合作社</t>
  </si>
  <si>
    <t>邹成应</t>
  </si>
  <si>
    <t>双桥镇取宝村</t>
  </si>
  <si>
    <t>紫阳县富民养殖专业合作社</t>
  </si>
  <si>
    <t>蒋次文</t>
  </si>
  <si>
    <t>麻柳镇染房村</t>
  </si>
  <si>
    <t>五</t>
  </si>
  <si>
    <t>特色经济林示范基地建设项目</t>
  </si>
  <si>
    <t>300元/亩</t>
  </si>
  <si>
    <t>紫阳县李缘丰生态综合开发有限公司</t>
  </si>
  <si>
    <t>朱吉庆</t>
  </si>
  <si>
    <t>东木镇月桂村、柏杨村；焕古镇东红村、苗溪村、松河村、瓦庙镇老庄村</t>
  </si>
  <si>
    <t>蜂糖李</t>
  </si>
  <si>
    <t>李子种植</t>
  </si>
  <si>
    <t>花椒</t>
  </si>
  <si>
    <t>紫阳县景明农民专业合作社</t>
  </si>
  <si>
    <t>陈元成</t>
  </si>
  <si>
    <t>汉王镇西河村</t>
  </si>
  <si>
    <t>陕西紫润农业发展有限公司</t>
  </si>
  <si>
    <t>肖莉莉</t>
  </si>
  <si>
    <t>汉王镇兴塘村</t>
  </si>
  <si>
    <t>紫阳县喻家坪茶叶专业合作社</t>
  </si>
  <si>
    <t>王顺平</t>
  </si>
  <si>
    <t>城关镇双坪村</t>
  </si>
  <si>
    <t>脆红李</t>
  </si>
  <si>
    <t>紫阳县城关镇双旺种养殖专业合作社</t>
  </si>
  <si>
    <t>彭元金</t>
  </si>
  <si>
    <t>脆红李、金钱桔</t>
  </si>
  <si>
    <t>紫阳县江南茶叶专业合作社</t>
  </si>
  <si>
    <t>王清志</t>
  </si>
  <si>
    <t>城关镇塘么子沟村</t>
  </si>
  <si>
    <t>六</t>
  </si>
  <si>
    <t>核桃嫁接改造项目</t>
  </si>
  <si>
    <t>1000亩</t>
  </si>
  <si>
    <t>紫阳力智核桃农民专业合作社</t>
  </si>
  <si>
    <t>赵智慧</t>
  </si>
  <si>
    <t>界岭镇松树村</t>
  </si>
  <si>
    <t>核桃嫁接</t>
  </si>
  <si>
    <t>七</t>
  </si>
  <si>
    <t>特色蔬菜种植项目</t>
  </si>
  <si>
    <t>20亩以上（含）</t>
  </si>
  <si>
    <t>5000亩</t>
  </si>
  <si>
    <t>安康市好又多商贸有限公司</t>
  </si>
  <si>
    <t>黄绪余</t>
  </si>
  <si>
    <t>0915—3110134</t>
  </si>
  <si>
    <t>高滩镇万兴村</t>
  </si>
  <si>
    <t>阳荷姜</t>
  </si>
  <si>
    <t>八</t>
  </si>
  <si>
    <t>新建草本类中药材示范点建设项目</t>
  </si>
  <si>
    <t>大黄、艾叶200元/亩；其它500元/亩</t>
  </si>
  <si>
    <t>紫阳县神州种养殖农民专业合作社</t>
  </si>
  <si>
    <t>王仁兴</t>
  </si>
  <si>
    <t>瓦庙镇新民村</t>
  </si>
  <si>
    <t>大黄</t>
  </si>
  <si>
    <t>紫阳县众胜生态农业农民专业合作社</t>
  </si>
  <si>
    <t>张圣忠</t>
  </si>
  <si>
    <t>洄水镇团堡村</t>
  </si>
  <si>
    <t>百合</t>
  </si>
  <si>
    <t>丹参</t>
  </si>
  <si>
    <t>玄参</t>
  </si>
  <si>
    <t>紫阳县天和药业有限公司</t>
  </si>
  <si>
    <t>金铭锋</t>
  </si>
  <si>
    <t>高桥镇板厂村、铁佛村</t>
  </si>
  <si>
    <t>丹参、玄参、白术</t>
  </si>
  <si>
    <t>紫阳县燕山富硒绞股蓝有限公司</t>
  </si>
  <si>
    <t>方元礼</t>
  </si>
  <si>
    <t>绞股蓝</t>
  </si>
  <si>
    <t>紫阳县银坪农业技术开发农民专业合作社</t>
  </si>
  <si>
    <t>田开和</t>
  </si>
  <si>
    <t>汉王镇马家营村</t>
  </si>
  <si>
    <t>紫阳县锋华中药材专业合作社</t>
  </si>
  <si>
    <t>田先锋</t>
  </si>
  <si>
    <t>高桥镇何家堡村</t>
  </si>
  <si>
    <t>元胡</t>
  </si>
  <si>
    <t>乌豆</t>
  </si>
  <si>
    <t>白术</t>
  </si>
  <si>
    <t>紫阳县世红生态中药材有限公司</t>
  </si>
  <si>
    <t>郭世红</t>
  </si>
  <si>
    <t>瓦庙镇堰塘村</t>
  </si>
  <si>
    <t>重楼</t>
  </si>
  <si>
    <t>白芨</t>
  </si>
  <si>
    <t>紫阳至菊中药材有限公司</t>
  </si>
  <si>
    <t>王成喜</t>
  </si>
  <si>
    <t>瓦庙镇堰塘村六组、老庄村4组</t>
  </si>
  <si>
    <t>九</t>
  </si>
  <si>
    <t>新建菌类中药材示范点建设项目</t>
  </si>
  <si>
    <t>300亩</t>
  </si>
  <si>
    <t>紫阳县张千平家庭农场</t>
  </si>
  <si>
    <t>张千平</t>
  </si>
  <si>
    <t>天麻</t>
  </si>
  <si>
    <t>猪苓</t>
  </si>
  <si>
    <t>瓦庙镇堰塘村六组、老庄村5组</t>
  </si>
  <si>
    <t>贺杰龙家庭农场</t>
  </si>
  <si>
    <t>贺杰龙</t>
  </si>
  <si>
    <t>毛坝镇温家坪村5组</t>
  </si>
  <si>
    <t>覃呸林家庭农场</t>
  </si>
  <si>
    <t>覃呸林</t>
  </si>
  <si>
    <t>瓦庙镇瓦房村2组</t>
  </si>
  <si>
    <t>张千华家庭农场</t>
  </si>
  <si>
    <t>张千华</t>
  </si>
  <si>
    <t>瓦庙镇堰塘村六组</t>
  </si>
  <si>
    <t>紫阳县旺汪中药材农民专业合作社</t>
  </si>
  <si>
    <t>汪本凤</t>
  </si>
  <si>
    <t>界岭镇双泉村</t>
  </si>
  <si>
    <t>十</t>
  </si>
  <si>
    <t>中药材加工厂建设项目</t>
  </si>
  <si>
    <t>建设加工厂500平方米以上（含）、库房堆场200平方米以上（含）</t>
  </si>
  <si>
    <t>6家</t>
  </si>
  <si>
    <t>紫阳县华会实业有限公司</t>
  </si>
  <si>
    <t>王华</t>
  </si>
  <si>
    <t>毛坝镇观音村</t>
  </si>
  <si>
    <t>中药材加工厂房</t>
  </si>
  <si>
    <t>新建厂房1680</t>
  </si>
  <si>
    <t>配套设备50万元以上（含）</t>
  </si>
  <si>
    <t>中药材加工设备</t>
  </si>
  <si>
    <t>生产线2条</t>
  </si>
  <si>
    <t>紫阳县明芳现代中药材种植产业有限公司</t>
  </si>
  <si>
    <t>符代芳</t>
  </si>
  <si>
    <t>双桥镇六河村</t>
  </si>
  <si>
    <t>新建厂房870平方米，改建厂房1000平方米</t>
  </si>
  <si>
    <t>新建厂房510平方米、冷库50平方米</t>
  </si>
  <si>
    <t>生产线1条</t>
  </si>
  <si>
    <t>十一</t>
  </si>
  <si>
    <t>食用菌生产用菌袋生产培育项目</t>
  </si>
  <si>
    <t>符合菌袋生产条件</t>
  </si>
  <si>
    <t>0.5元/袋</t>
  </si>
  <si>
    <t>300万袋</t>
  </si>
  <si>
    <t>紫阳县盼盼食用菌开发有限公司</t>
  </si>
  <si>
    <t>唐果</t>
  </si>
  <si>
    <t>麻柳镇麻柳村</t>
  </si>
  <si>
    <t>食用菌袋生产</t>
  </si>
  <si>
    <t>万袋</t>
  </si>
  <si>
    <t>紫阳县星星农业科技开发有限公司</t>
  </si>
  <si>
    <t>梁龙</t>
  </si>
  <si>
    <t>城关镇天星村</t>
  </si>
  <si>
    <t>食用菌生产性示范点建设项目</t>
  </si>
  <si>
    <t>3万袋以上（含）</t>
  </si>
  <si>
    <t>200万袋</t>
  </si>
  <si>
    <t>食用菌培育</t>
  </si>
  <si>
    <t>十二</t>
  </si>
  <si>
    <t>食用菌加工厂房及设备建设项目</t>
  </si>
  <si>
    <t>食用菌加工厂房</t>
  </si>
  <si>
    <t>食用菌加工设备</t>
  </si>
  <si>
    <t>十三</t>
  </si>
  <si>
    <t>中蜂种群繁育示范点建设项目</t>
  </si>
  <si>
    <t>每个点基础种群200群以上（含）；年繁育销售800群以上（含）</t>
  </si>
  <si>
    <t>5万元/繁育点</t>
  </si>
  <si>
    <t>5个</t>
  </si>
  <si>
    <t>安康少江蜂产品开发有限公司</t>
  </si>
  <si>
    <t>钟少江</t>
  </si>
  <si>
    <t>中蜂种群繁育</t>
  </si>
  <si>
    <t>发展中蜂基础种群220群，年分群900群。</t>
  </si>
  <si>
    <t>群</t>
  </si>
  <si>
    <t>紫阳县营盘种养殖农民专业合作社</t>
  </si>
  <si>
    <t>肖帮勇</t>
  </si>
  <si>
    <t>高滩镇红庙村</t>
  </si>
  <si>
    <t>发展中蜂基础种群200群，年分群800群。</t>
  </si>
  <si>
    <t>紫阳县兰草蜂业有限公司</t>
  </si>
  <si>
    <t>任继菊</t>
  </si>
  <si>
    <t>高桥镇兰草村</t>
  </si>
  <si>
    <t>建立中蜂基础种群200群箱，年繁育分群800群箱以上，</t>
  </si>
  <si>
    <t>通过与贫困户共建和技术服务、订单收购完成年繁育蜂4000箱。</t>
  </si>
  <si>
    <t>紫阳县小楠河高山果蔬种植农民专业合作社</t>
  </si>
  <si>
    <t>阮英美</t>
  </si>
  <si>
    <t>发展中蜂基础种群200群，年分群900群。</t>
  </si>
  <si>
    <t>十四</t>
  </si>
  <si>
    <t>中蜂蜂蜜加工包装厂建设项目</t>
  </si>
  <si>
    <t>加工厂房250平方米以上（含），库房及化验室用房300平方米以上（含）</t>
  </si>
  <si>
    <t>蜂蜜加工厂房</t>
  </si>
  <si>
    <t>新建中蜂蜂蜜加工包装厂房250㎡、库房及化验室320㎡，</t>
  </si>
  <si>
    <t>配套设备60万元以上（含）</t>
  </si>
  <si>
    <t>蜂蜜包装设备</t>
  </si>
  <si>
    <t>蜂产品灌装生产线一套。</t>
  </si>
  <si>
    <t>十五</t>
  </si>
  <si>
    <t>农产品保鲜储藏设施建设项目</t>
  </si>
  <si>
    <t>200平方米以上（含）</t>
  </si>
  <si>
    <t>5家</t>
  </si>
  <si>
    <t>紫阳县山野食品有限责任公司</t>
  </si>
  <si>
    <t>周其书</t>
  </si>
  <si>
    <t>高桥镇权河村</t>
  </si>
  <si>
    <t>农产品保鲜储藏厂房</t>
  </si>
  <si>
    <t>改建加工车间1200㎡，改建库房300㎡</t>
  </si>
  <si>
    <t>20吨以上（含）</t>
  </si>
  <si>
    <t>农产品保鲜储藏设备</t>
  </si>
  <si>
    <t>新购置生产设备5套</t>
  </si>
  <si>
    <t>紫阳县福禧果业有限公司</t>
  </si>
  <si>
    <t>刘理新</t>
  </si>
  <si>
    <t>洄水镇茶稻村</t>
  </si>
  <si>
    <t>新建保鲜储藏库房120㎡，新建库房400㎡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</si>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</sst>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" fontId="2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09"/>
  <sheetViews>
    <sheetView tabSelected="1" workbookViewId="0">
      <selection activeCell="F2" sqref="F2:M2"/>
    </sheetView>
  </sheetViews>
  <sheetFormatPr defaultColWidth="9" defaultRowHeight="13.5"/>
  <cols>
    <col min="1" max="1" width="4" customWidth="1"/>
    <col min="2" max="2" width="27.875" customWidth="1"/>
    <col min="3" max="3" width="8.125" customWidth="1"/>
    <col min="5" max="5" width="6.625" customWidth="1"/>
    <col min="6" max="6" width="23" customWidth="1"/>
    <col min="7" max="7" width="5" customWidth="1"/>
    <col min="8" max="8" width="6.25" customWidth="1"/>
    <col min="9" max="9" width="11.125" style="1" customWidth="1"/>
    <col min="10" max="10" width="11.625" customWidth="1"/>
    <col min="11" max="11" width="7.875" customWidth="1"/>
    <col min="12" max="12" width="9" hidden="1" customWidth="1"/>
    <col min="13" max="13" width="6.5" customWidth="1"/>
    <col min="14" max="14" width="8.875" hidden="1" customWidth="1"/>
    <col min="15" max="15" width="8.75" customWidth="1"/>
    <col min="16" max="16" width="16.75" customWidth="1"/>
    <col min="17" max="19" width="9" hidden="1" customWidth="1"/>
  </cols>
  <sheetData>
    <row r="1" ht="27" spans="1:16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</row>
    <row r="2" ht="40" customHeight="1" spans="1:16">
      <c r="A2" s="4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</row>
    <row r="3" ht="27" spans="1:16">
      <c r="A3" s="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</row>
    <row r="4" ht="28" customHeight="1" spans="1:16">
      <c r="A4" s="4" t="s">
        <v>20</v>
      </c>
      <c r="B4" s="5" t="s">
        <v>21</v>
      </c>
      <c r="C4" s="4"/>
      <c r="D4" s="4"/>
      <c r="E4" s="4"/>
      <c r="F4" s="4"/>
      <c r="G4" s="4"/>
      <c r="H4" s="4"/>
      <c r="I4" s="4"/>
      <c r="J4" s="4"/>
      <c r="K4" s="4"/>
      <c r="L4" s="4">
        <f>SUM(L5:L13)</f>
        <v>748</v>
      </c>
      <c r="M4" s="4">
        <f>SUM(M5:M13)</f>
        <v>429</v>
      </c>
      <c r="N4" s="4">
        <f>SUM(N5:N13)</f>
        <v>0</v>
      </c>
      <c r="O4" s="4">
        <f>SUM(O5:O13)</f>
        <v>0</v>
      </c>
      <c r="P4" s="4">
        <f>SUM(P5:P13)</f>
        <v>741.3</v>
      </c>
    </row>
    <row r="5" ht="24" spans="1:16">
      <c r="A5" s="5">
        <v>1</v>
      </c>
      <c r="B5" s="5" t="s">
        <v>21</v>
      </c>
      <c r="C5" s="5" t="s">
        <v>22</v>
      </c>
      <c r="D5" s="5" t="s">
        <v>23</v>
      </c>
      <c r="E5" s="5" t="s">
        <v>24</v>
      </c>
      <c r="F5" s="6" t="s">
        <v>25</v>
      </c>
      <c r="G5" s="5">
        <v>20</v>
      </c>
      <c r="H5" s="5" t="s">
        <v>26</v>
      </c>
      <c r="I5" s="7">
        <v>18091502977</v>
      </c>
      <c r="J5" s="5" t="s">
        <v>27</v>
      </c>
      <c r="K5" s="5" t="s">
        <v>28</v>
      </c>
      <c r="L5" s="5">
        <v>18</v>
      </c>
      <c r="M5" s="5">
        <v>35</v>
      </c>
      <c r="N5" s="5" t="s">
        <v>29</v>
      </c>
      <c r="O5" s="5" t="s">
        <v>30</v>
      </c>
      <c r="P5" s="5">
        <v>18</v>
      </c>
    </row>
    <row r="6" ht="24" spans="1:16">
      <c r="A6" s="5">
        <v>2</v>
      </c>
      <c r="B6" s="5" t="s">
        <v>21</v>
      </c>
      <c r="C6" s="5" t="s">
        <v>22</v>
      </c>
      <c r="D6" s="5" t="s">
        <v>23</v>
      </c>
      <c r="E6" s="5"/>
      <c r="F6" s="6" t="s">
        <v>31</v>
      </c>
      <c r="G6" s="5">
        <v>60</v>
      </c>
      <c r="H6" s="5" t="s">
        <v>32</v>
      </c>
      <c r="I6" s="7">
        <v>18891551111</v>
      </c>
      <c r="J6" s="5" t="s">
        <v>33</v>
      </c>
      <c r="K6" s="5" t="s">
        <v>28</v>
      </c>
      <c r="L6" s="5">
        <v>200</v>
      </c>
      <c r="M6" s="5">
        <v>60</v>
      </c>
      <c r="N6" s="5" t="s">
        <v>29</v>
      </c>
      <c r="O6" s="5" t="s">
        <v>30</v>
      </c>
      <c r="P6" s="5">
        <v>198</v>
      </c>
    </row>
    <row r="7" ht="24" spans="1:16">
      <c r="A7" s="5">
        <v>3</v>
      </c>
      <c r="B7" s="5" t="s">
        <v>21</v>
      </c>
      <c r="C7" s="5" t="s">
        <v>22</v>
      </c>
      <c r="D7" s="5" t="s">
        <v>23</v>
      </c>
      <c r="E7" s="5"/>
      <c r="F7" s="6" t="s">
        <v>34</v>
      </c>
      <c r="G7" s="5">
        <v>60</v>
      </c>
      <c r="H7" s="5" t="s">
        <v>35</v>
      </c>
      <c r="I7" s="7">
        <v>15509295888</v>
      </c>
      <c r="J7" s="5" t="s">
        <v>36</v>
      </c>
      <c r="K7" s="5" t="s">
        <v>28</v>
      </c>
      <c r="L7" s="5">
        <v>100</v>
      </c>
      <c r="M7" s="5">
        <v>64</v>
      </c>
      <c r="N7" s="5" t="s">
        <v>29</v>
      </c>
      <c r="O7" s="5" t="s">
        <v>30</v>
      </c>
      <c r="P7" s="5">
        <v>104</v>
      </c>
    </row>
    <row r="8" ht="24" spans="1:16">
      <c r="A8" s="5">
        <v>4</v>
      </c>
      <c r="B8" s="5" t="s">
        <v>21</v>
      </c>
      <c r="C8" s="5" t="s">
        <v>22</v>
      </c>
      <c r="D8" s="5" t="s">
        <v>23</v>
      </c>
      <c r="E8" s="5"/>
      <c r="F8" s="6" t="s">
        <v>37</v>
      </c>
      <c r="G8" s="5">
        <v>20</v>
      </c>
      <c r="H8" s="5" t="s">
        <v>38</v>
      </c>
      <c r="I8" s="7">
        <v>18992594620</v>
      </c>
      <c r="J8" s="5" t="s">
        <v>39</v>
      </c>
      <c r="K8" s="5" t="s">
        <v>28</v>
      </c>
      <c r="L8" s="5">
        <v>40</v>
      </c>
      <c r="M8" s="5">
        <v>21</v>
      </c>
      <c r="N8" s="5" t="s">
        <v>29</v>
      </c>
      <c r="O8" s="5" t="s">
        <v>30</v>
      </c>
      <c r="P8" s="5">
        <v>31</v>
      </c>
    </row>
    <row r="9" ht="24" spans="1:16">
      <c r="A9" s="5">
        <v>5</v>
      </c>
      <c r="B9" s="5" t="s">
        <v>21</v>
      </c>
      <c r="C9" s="5" t="s">
        <v>22</v>
      </c>
      <c r="D9" s="5" t="s">
        <v>23</v>
      </c>
      <c r="E9" s="5"/>
      <c r="F9" s="6" t="s">
        <v>40</v>
      </c>
      <c r="G9" s="5">
        <v>20</v>
      </c>
      <c r="H9" s="5" t="s">
        <v>41</v>
      </c>
      <c r="I9" s="7">
        <v>18829656665</v>
      </c>
      <c r="J9" s="5" t="s">
        <v>39</v>
      </c>
      <c r="K9" s="5" t="s">
        <v>28</v>
      </c>
      <c r="L9" s="5">
        <v>30</v>
      </c>
      <c r="M9" s="5">
        <v>30</v>
      </c>
      <c r="N9" s="5" t="s">
        <v>29</v>
      </c>
      <c r="O9" s="5" t="s">
        <v>30</v>
      </c>
      <c r="P9" s="5">
        <v>16.5</v>
      </c>
    </row>
    <row r="10" ht="24" spans="1:16">
      <c r="A10" s="5">
        <v>6</v>
      </c>
      <c r="B10" s="5" t="s">
        <v>21</v>
      </c>
      <c r="C10" s="5" t="s">
        <v>22</v>
      </c>
      <c r="D10" s="5" t="s">
        <v>23</v>
      </c>
      <c r="E10" s="5"/>
      <c r="F10" s="6" t="s">
        <v>42</v>
      </c>
      <c r="G10" s="5">
        <v>20</v>
      </c>
      <c r="H10" s="5" t="s">
        <v>43</v>
      </c>
      <c r="I10" s="7">
        <v>15909151897</v>
      </c>
      <c r="J10" s="5" t="s">
        <v>39</v>
      </c>
      <c r="K10" s="5" t="s">
        <v>28</v>
      </c>
      <c r="L10" s="5">
        <v>160</v>
      </c>
      <c r="M10" s="5">
        <v>60</v>
      </c>
      <c r="N10" s="5" t="s">
        <v>29</v>
      </c>
      <c r="O10" s="5" t="s">
        <v>30</v>
      </c>
      <c r="P10" s="5">
        <v>177.1</v>
      </c>
    </row>
    <row r="11" ht="24" spans="1:16">
      <c r="A11" s="5">
        <v>7</v>
      </c>
      <c r="B11" s="5" t="s">
        <v>21</v>
      </c>
      <c r="C11" s="5" t="s">
        <v>22</v>
      </c>
      <c r="D11" s="5" t="s">
        <v>23</v>
      </c>
      <c r="E11" s="5"/>
      <c r="F11" s="6" t="s">
        <v>44</v>
      </c>
      <c r="G11" s="5">
        <v>60</v>
      </c>
      <c r="H11" s="5" t="s">
        <v>45</v>
      </c>
      <c r="I11" s="7">
        <v>15332653666</v>
      </c>
      <c r="J11" s="5" t="s">
        <v>46</v>
      </c>
      <c r="K11" s="5" t="s">
        <v>28</v>
      </c>
      <c r="L11" s="5">
        <v>50</v>
      </c>
      <c r="M11" s="5">
        <v>70</v>
      </c>
      <c r="N11" s="5" t="s">
        <v>29</v>
      </c>
      <c r="O11" s="5" t="s">
        <v>30</v>
      </c>
      <c r="P11" s="5">
        <v>39.4</v>
      </c>
    </row>
    <row r="12" ht="24" spans="1:16">
      <c r="A12" s="5">
        <v>8</v>
      </c>
      <c r="B12" s="5" t="s">
        <v>21</v>
      </c>
      <c r="C12" s="5" t="s">
        <v>22</v>
      </c>
      <c r="D12" s="5" t="s">
        <v>23</v>
      </c>
      <c r="E12" s="5"/>
      <c r="F12" s="6" t="s">
        <v>47</v>
      </c>
      <c r="G12" s="5">
        <v>20</v>
      </c>
      <c r="H12" s="5" t="s">
        <v>48</v>
      </c>
      <c r="I12" s="7">
        <v>13629159645</v>
      </c>
      <c r="J12" s="5" t="s">
        <v>49</v>
      </c>
      <c r="K12" s="5" t="s">
        <v>28</v>
      </c>
      <c r="L12" s="5">
        <v>100</v>
      </c>
      <c r="M12" s="5">
        <v>55</v>
      </c>
      <c r="N12" s="5" t="s">
        <v>29</v>
      </c>
      <c r="O12" s="5" t="s">
        <v>30</v>
      </c>
      <c r="P12" s="5">
        <v>121.6</v>
      </c>
    </row>
    <row r="13" ht="24" spans="1:16">
      <c r="A13" s="5">
        <v>9</v>
      </c>
      <c r="B13" s="5" t="s">
        <v>21</v>
      </c>
      <c r="C13" s="5" t="s">
        <v>22</v>
      </c>
      <c r="D13" s="5" t="s">
        <v>23</v>
      </c>
      <c r="E13" s="5"/>
      <c r="F13" s="6" t="s">
        <v>50</v>
      </c>
      <c r="G13" s="5">
        <v>20</v>
      </c>
      <c r="H13" s="5" t="s">
        <v>51</v>
      </c>
      <c r="I13" s="7">
        <v>15191533325</v>
      </c>
      <c r="J13" s="5" t="s">
        <v>52</v>
      </c>
      <c r="K13" s="5" t="s">
        <v>28</v>
      </c>
      <c r="L13" s="5">
        <v>50</v>
      </c>
      <c r="M13" s="5">
        <v>34</v>
      </c>
      <c r="N13" s="5" t="s">
        <v>29</v>
      </c>
      <c r="O13" s="5" t="s">
        <v>30</v>
      </c>
      <c r="P13" s="5">
        <v>35.7</v>
      </c>
    </row>
    <row r="14" spans="1:16">
      <c r="A14" s="5" t="s">
        <v>53</v>
      </c>
      <c r="B14" s="5" t="s">
        <v>54</v>
      </c>
      <c r="C14" s="5"/>
      <c r="D14" s="5"/>
      <c r="E14" s="5"/>
      <c r="F14" s="6"/>
      <c r="G14" s="5"/>
      <c r="H14" s="5"/>
      <c r="I14" s="7"/>
      <c r="J14" s="5"/>
      <c r="K14" s="5"/>
      <c r="L14" s="5">
        <f>SUM(L15:L19)</f>
        <v>445</v>
      </c>
      <c r="M14" s="5">
        <f>SUM(M15:M19)</f>
        <v>245</v>
      </c>
      <c r="N14" s="5">
        <f>SUM(N15:N19)</f>
        <v>0</v>
      </c>
      <c r="O14" s="5">
        <f>SUM(O15:O19)</f>
        <v>0</v>
      </c>
      <c r="P14" s="5">
        <f>SUM(P15:P19)</f>
        <v>432</v>
      </c>
    </row>
    <row r="15" ht="24" spans="1:16">
      <c r="A15" s="5">
        <v>10</v>
      </c>
      <c r="B15" s="5" t="s">
        <v>55</v>
      </c>
      <c r="C15" s="5" t="s">
        <v>56</v>
      </c>
      <c r="D15" s="5" t="s">
        <v>57</v>
      </c>
      <c r="E15" s="5" t="s">
        <v>58</v>
      </c>
      <c r="F15" s="6" t="s">
        <v>37</v>
      </c>
      <c r="G15" s="5">
        <v>20</v>
      </c>
      <c r="H15" s="5" t="s">
        <v>38</v>
      </c>
      <c r="I15" s="7">
        <v>18992594620</v>
      </c>
      <c r="J15" s="5" t="s">
        <v>39</v>
      </c>
      <c r="K15" s="5" t="s">
        <v>54</v>
      </c>
      <c r="L15" s="5">
        <v>45</v>
      </c>
      <c r="M15" s="5">
        <v>21</v>
      </c>
      <c r="N15" s="5" t="s">
        <v>54</v>
      </c>
      <c r="O15" s="5" t="s">
        <v>30</v>
      </c>
      <c r="P15" s="5">
        <v>50</v>
      </c>
    </row>
    <row r="16" ht="24" spans="1:16">
      <c r="A16" s="5">
        <v>11</v>
      </c>
      <c r="B16" s="5" t="s">
        <v>55</v>
      </c>
      <c r="C16" s="5" t="s">
        <v>56</v>
      </c>
      <c r="D16" s="5" t="s">
        <v>57</v>
      </c>
      <c r="E16" s="5"/>
      <c r="F16" s="6" t="s">
        <v>40</v>
      </c>
      <c r="G16" s="5">
        <v>20</v>
      </c>
      <c r="H16" s="5" t="s">
        <v>41</v>
      </c>
      <c r="I16" s="7">
        <v>18829656665</v>
      </c>
      <c r="J16" s="5" t="s">
        <v>39</v>
      </c>
      <c r="K16" s="5" t="s">
        <v>54</v>
      </c>
      <c r="L16" s="5">
        <v>50</v>
      </c>
      <c r="M16" s="5">
        <v>30</v>
      </c>
      <c r="N16" s="5" t="s">
        <v>54</v>
      </c>
      <c r="O16" s="5" t="s">
        <v>30</v>
      </c>
      <c r="P16" s="5">
        <v>30</v>
      </c>
    </row>
    <row r="17" ht="24" spans="1:16">
      <c r="A17" s="5"/>
      <c r="B17" s="5" t="s">
        <v>55</v>
      </c>
      <c r="C17" s="5" t="s">
        <v>56</v>
      </c>
      <c r="D17" s="5" t="s">
        <v>57</v>
      </c>
      <c r="E17" s="5"/>
      <c r="F17" s="6" t="s">
        <v>44</v>
      </c>
      <c r="G17" s="5">
        <v>60</v>
      </c>
      <c r="H17" s="5" t="s">
        <v>45</v>
      </c>
      <c r="I17" s="7">
        <v>15332653666</v>
      </c>
      <c r="J17" s="5" t="s">
        <v>46</v>
      </c>
      <c r="K17" s="5" t="s">
        <v>54</v>
      </c>
      <c r="L17" s="5">
        <v>150</v>
      </c>
      <c r="M17" s="5">
        <v>70</v>
      </c>
      <c r="N17" s="5" t="s">
        <v>54</v>
      </c>
      <c r="O17" s="5" t="s">
        <v>30</v>
      </c>
      <c r="P17" s="5">
        <v>150</v>
      </c>
    </row>
    <row r="18" ht="24" spans="1:16">
      <c r="A18" s="5">
        <v>12</v>
      </c>
      <c r="B18" s="5" t="s">
        <v>59</v>
      </c>
      <c r="C18" s="5" t="s">
        <v>60</v>
      </c>
      <c r="D18" s="5" t="s">
        <v>61</v>
      </c>
      <c r="E18" s="5" t="s">
        <v>58</v>
      </c>
      <c r="F18" s="6" t="s">
        <v>31</v>
      </c>
      <c r="G18" s="5">
        <v>60</v>
      </c>
      <c r="H18" s="5" t="s">
        <v>32</v>
      </c>
      <c r="I18" s="7">
        <v>18891551111</v>
      </c>
      <c r="J18" s="5" t="s">
        <v>62</v>
      </c>
      <c r="K18" s="5" t="s">
        <v>63</v>
      </c>
      <c r="L18" s="5">
        <v>100</v>
      </c>
      <c r="M18" s="5">
        <v>60</v>
      </c>
      <c r="N18" s="5" t="s">
        <v>63</v>
      </c>
      <c r="O18" s="5" t="s">
        <v>30</v>
      </c>
      <c r="P18" s="5">
        <v>100</v>
      </c>
    </row>
    <row r="19" ht="24" spans="1:16">
      <c r="A19" s="5">
        <v>13</v>
      </c>
      <c r="B19" s="5" t="s">
        <v>59</v>
      </c>
      <c r="C19" s="5" t="s">
        <v>60</v>
      </c>
      <c r="D19" s="5" t="s">
        <v>61</v>
      </c>
      <c r="E19" s="5"/>
      <c r="F19" s="6" t="s">
        <v>34</v>
      </c>
      <c r="G19" s="5">
        <v>60</v>
      </c>
      <c r="H19" s="5" t="s">
        <v>35</v>
      </c>
      <c r="I19" s="7">
        <v>15509295888</v>
      </c>
      <c r="J19" s="5" t="s">
        <v>36</v>
      </c>
      <c r="K19" s="5" t="s">
        <v>63</v>
      </c>
      <c r="L19" s="5">
        <v>100</v>
      </c>
      <c r="M19" s="5">
        <v>64</v>
      </c>
      <c r="N19" s="5" t="s">
        <v>63</v>
      </c>
      <c r="O19" s="5" t="s">
        <v>30</v>
      </c>
      <c r="P19" s="5">
        <v>102</v>
      </c>
    </row>
    <row r="20" spans="1:16">
      <c r="A20" s="5" t="s">
        <v>64</v>
      </c>
      <c r="B20" s="5" t="s">
        <v>65</v>
      </c>
      <c r="C20" s="5"/>
      <c r="D20" s="5"/>
      <c r="E20" s="5"/>
      <c r="F20" s="6"/>
      <c r="G20" s="5"/>
      <c r="H20" s="5"/>
      <c r="I20" s="7"/>
      <c r="J20" s="5"/>
      <c r="K20" s="5"/>
      <c r="L20" s="5">
        <f>SUM(L21:L26)</f>
        <v>2600</v>
      </c>
      <c r="M20" s="5">
        <f>SUM(M21:M26)</f>
        <v>0</v>
      </c>
      <c r="N20" s="5">
        <f>SUM(N21:N26)</f>
        <v>0</v>
      </c>
      <c r="O20" s="5">
        <f>SUM(O21:O26)</f>
        <v>0</v>
      </c>
      <c r="P20" s="5">
        <f>SUM(P21:P26)</f>
        <v>3792.8</v>
      </c>
    </row>
    <row r="21" ht="96" spans="1:16">
      <c r="A21" s="5">
        <v>15</v>
      </c>
      <c r="B21" s="5" t="s">
        <v>65</v>
      </c>
      <c r="C21" s="5" t="s">
        <v>66</v>
      </c>
      <c r="D21" s="5" t="s">
        <v>67</v>
      </c>
      <c r="E21" s="5" t="s">
        <v>68</v>
      </c>
      <c r="F21" s="6" t="s">
        <v>31</v>
      </c>
      <c r="G21" s="5">
        <v>60</v>
      </c>
      <c r="H21" s="5" t="s">
        <v>32</v>
      </c>
      <c r="I21" s="7">
        <v>18891551111</v>
      </c>
      <c r="J21" s="5" t="s">
        <v>69</v>
      </c>
      <c r="K21" s="5" t="s">
        <v>70</v>
      </c>
      <c r="L21" s="5">
        <v>1200</v>
      </c>
      <c r="M21" s="5" t="s">
        <v>71</v>
      </c>
      <c r="N21" s="5" t="s">
        <v>70</v>
      </c>
      <c r="O21" s="5" t="s">
        <v>72</v>
      </c>
      <c r="P21" s="8">
        <v>2202</v>
      </c>
    </row>
    <row r="22" ht="36" spans="1:16">
      <c r="A22" s="5"/>
      <c r="B22" s="5"/>
      <c r="C22" s="5" t="s">
        <v>73</v>
      </c>
      <c r="D22" s="5" t="s">
        <v>74</v>
      </c>
      <c r="E22" s="5"/>
      <c r="F22" s="6"/>
      <c r="G22" s="5"/>
      <c r="H22" s="5"/>
      <c r="I22" s="7"/>
      <c r="J22" s="5"/>
      <c r="K22" s="5" t="s">
        <v>75</v>
      </c>
      <c r="L22" s="5" t="s">
        <v>76</v>
      </c>
      <c r="M22" s="5" t="s">
        <v>71</v>
      </c>
      <c r="N22" s="5" t="s">
        <v>75</v>
      </c>
      <c r="O22" s="5" t="s">
        <v>77</v>
      </c>
      <c r="P22" s="5">
        <v>66.8</v>
      </c>
    </row>
    <row r="23" ht="96" spans="1:16">
      <c r="A23" s="5">
        <v>16</v>
      </c>
      <c r="B23" s="5" t="s">
        <v>65</v>
      </c>
      <c r="C23" s="5" t="s">
        <v>66</v>
      </c>
      <c r="D23" s="5" t="s">
        <v>67</v>
      </c>
      <c r="E23" s="5"/>
      <c r="F23" s="6" t="s">
        <v>34</v>
      </c>
      <c r="G23" s="5"/>
      <c r="H23" s="5" t="s">
        <v>35</v>
      </c>
      <c r="I23" s="7">
        <v>15509295888</v>
      </c>
      <c r="J23" s="5" t="s">
        <v>78</v>
      </c>
      <c r="K23" s="5" t="s">
        <v>70</v>
      </c>
      <c r="L23" s="5">
        <v>600</v>
      </c>
      <c r="M23" s="5" t="s">
        <v>71</v>
      </c>
      <c r="N23" s="5" t="s">
        <v>70</v>
      </c>
      <c r="O23" s="5" t="s">
        <v>72</v>
      </c>
      <c r="P23" s="5">
        <v>600</v>
      </c>
    </row>
    <row r="24" ht="36" spans="1:16">
      <c r="A24" s="5"/>
      <c r="B24" s="5"/>
      <c r="C24" s="5" t="s">
        <v>73</v>
      </c>
      <c r="D24" s="5" t="s">
        <v>74</v>
      </c>
      <c r="E24" s="5"/>
      <c r="F24" s="6"/>
      <c r="G24" s="5"/>
      <c r="H24" s="5"/>
      <c r="I24" s="7"/>
      <c r="J24" s="5"/>
      <c r="K24" s="5" t="s">
        <v>75</v>
      </c>
      <c r="L24" s="5" t="s">
        <v>76</v>
      </c>
      <c r="M24" s="5" t="s">
        <v>71</v>
      </c>
      <c r="N24" s="5" t="s">
        <v>75</v>
      </c>
      <c r="O24" s="5" t="s">
        <v>77</v>
      </c>
      <c r="P24" s="5">
        <v>68</v>
      </c>
    </row>
    <row r="25" ht="96" spans="1:16">
      <c r="A25" s="5">
        <v>17</v>
      </c>
      <c r="B25" s="5" t="s">
        <v>65</v>
      </c>
      <c r="C25" s="5" t="s">
        <v>66</v>
      </c>
      <c r="D25" s="5" t="s">
        <v>67</v>
      </c>
      <c r="E25" s="5"/>
      <c r="F25" s="6" t="s">
        <v>44</v>
      </c>
      <c r="G25" s="5"/>
      <c r="H25" s="5" t="s">
        <v>45</v>
      </c>
      <c r="I25" s="7">
        <v>15332653666</v>
      </c>
      <c r="J25" s="5" t="s">
        <v>46</v>
      </c>
      <c r="K25" s="5" t="s">
        <v>70</v>
      </c>
      <c r="L25" s="5">
        <v>800</v>
      </c>
      <c r="M25" s="5" t="s">
        <v>71</v>
      </c>
      <c r="N25" s="5" t="s">
        <v>70</v>
      </c>
      <c r="O25" s="5" t="s">
        <v>72</v>
      </c>
      <c r="P25" s="5">
        <v>798</v>
      </c>
    </row>
    <row r="26" ht="36" spans="1:16">
      <c r="A26" s="5"/>
      <c r="B26" s="5"/>
      <c r="C26" s="5" t="s">
        <v>73</v>
      </c>
      <c r="D26" s="5" t="s">
        <v>74</v>
      </c>
      <c r="E26" s="5"/>
      <c r="F26" s="6"/>
      <c r="G26" s="5"/>
      <c r="H26" s="5"/>
      <c r="I26" s="7"/>
      <c r="J26" s="5"/>
      <c r="K26" s="5" t="s">
        <v>75</v>
      </c>
      <c r="L26" s="5" t="s">
        <v>76</v>
      </c>
      <c r="M26" s="5" t="s">
        <v>71</v>
      </c>
      <c r="N26" s="5" t="s">
        <v>75</v>
      </c>
      <c r="O26" s="5" t="s">
        <v>77</v>
      </c>
      <c r="P26" s="5">
        <v>58</v>
      </c>
    </row>
    <row r="27" spans="1:16">
      <c r="A27" s="5" t="s">
        <v>79</v>
      </c>
      <c r="B27" s="5" t="s">
        <v>80</v>
      </c>
      <c r="C27" s="5"/>
      <c r="D27" s="5"/>
      <c r="E27" s="5"/>
      <c r="F27" s="6"/>
      <c r="G27" s="5"/>
      <c r="H27" s="5"/>
      <c r="I27" s="7"/>
      <c r="J27" s="5"/>
      <c r="K27" s="5"/>
      <c r="L27" s="5">
        <f>SUM(L28:L32)</f>
        <v>4700</v>
      </c>
      <c r="M27" s="5">
        <f>SUM(M28:M32)</f>
        <v>271</v>
      </c>
      <c r="N27" s="5">
        <f>SUM(N28:N32)</f>
        <v>0</v>
      </c>
      <c r="O27" s="5">
        <f>SUM(O28:O32)</f>
        <v>0</v>
      </c>
      <c r="P27" s="5">
        <f>SUM(P28:P32)</f>
        <v>3279</v>
      </c>
    </row>
    <row r="28" ht="48" spans="1:16">
      <c r="A28" s="5">
        <v>22</v>
      </c>
      <c r="B28" s="5" t="s">
        <v>80</v>
      </c>
      <c r="C28" s="5" t="s">
        <v>81</v>
      </c>
      <c r="D28" s="5" t="s">
        <v>82</v>
      </c>
      <c r="E28" s="5"/>
      <c r="F28" s="6" t="s">
        <v>83</v>
      </c>
      <c r="G28" s="5">
        <v>60</v>
      </c>
      <c r="H28" s="5" t="s">
        <v>84</v>
      </c>
      <c r="I28" s="7">
        <v>18791587728</v>
      </c>
      <c r="J28" s="5" t="s">
        <v>85</v>
      </c>
      <c r="K28" s="5" t="s">
        <v>86</v>
      </c>
      <c r="L28" s="5">
        <v>800</v>
      </c>
      <c r="M28" s="5">
        <v>60</v>
      </c>
      <c r="N28" s="5" t="s">
        <v>86</v>
      </c>
      <c r="O28" s="5" t="s">
        <v>87</v>
      </c>
      <c r="P28" s="5">
        <v>660</v>
      </c>
    </row>
    <row r="29" ht="48" spans="1:16">
      <c r="A29" s="5">
        <v>23</v>
      </c>
      <c r="B29" s="5" t="s">
        <v>80</v>
      </c>
      <c r="C29" s="5" t="s">
        <v>81</v>
      </c>
      <c r="D29" s="5" t="s">
        <v>82</v>
      </c>
      <c r="E29" s="5"/>
      <c r="F29" s="6" t="s">
        <v>88</v>
      </c>
      <c r="G29" s="5">
        <v>60</v>
      </c>
      <c r="H29" s="5" t="s">
        <v>89</v>
      </c>
      <c r="I29" s="7">
        <v>13772224930</v>
      </c>
      <c r="J29" s="5" t="s">
        <v>90</v>
      </c>
      <c r="K29" s="5" t="s">
        <v>86</v>
      </c>
      <c r="L29" s="5">
        <v>600</v>
      </c>
      <c r="M29" s="5">
        <v>60</v>
      </c>
      <c r="N29" s="5" t="s">
        <v>86</v>
      </c>
      <c r="O29" s="5" t="s">
        <v>87</v>
      </c>
      <c r="P29" s="5">
        <v>656</v>
      </c>
    </row>
    <row r="30" ht="48" spans="1:16">
      <c r="A30" s="5">
        <v>24</v>
      </c>
      <c r="B30" s="5" t="s">
        <v>80</v>
      </c>
      <c r="C30" s="5" t="s">
        <v>81</v>
      </c>
      <c r="D30" s="5" t="s">
        <v>82</v>
      </c>
      <c r="E30" s="5"/>
      <c r="F30" s="6" t="s">
        <v>91</v>
      </c>
      <c r="G30" s="5">
        <v>20</v>
      </c>
      <c r="H30" s="5" t="s">
        <v>92</v>
      </c>
      <c r="I30" s="7">
        <v>15877492555</v>
      </c>
      <c r="J30" s="5" t="s">
        <v>52</v>
      </c>
      <c r="K30" s="5" t="s">
        <v>86</v>
      </c>
      <c r="L30" s="5">
        <v>800</v>
      </c>
      <c r="M30" s="5">
        <v>61</v>
      </c>
      <c r="N30" s="5" t="s">
        <v>86</v>
      </c>
      <c r="O30" s="5" t="s">
        <v>87</v>
      </c>
      <c r="P30" s="5">
        <v>932</v>
      </c>
    </row>
    <row r="31" ht="48" spans="1:16">
      <c r="A31" s="5">
        <v>25</v>
      </c>
      <c r="B31" s="5" t="s">
        <v>80</v>
      </c>
      <c r="C31" s="5" t="s">
        <v>81</v>
      </c>
      <c r="D31" s="5" t="s">
        <v>82</v>
      </c>
      <c r="E31" s="5"/>
      <c r="F31" s="6" t="s">
        <v>93</v>
      </c>
      <c r="G31" s="5">
        <v>20</v>
      </c>
      <c r="H31" s="5" t="s">
        <v>94</v>
      </c>
      <c r="I31" s="7">
        <v>13679156805</v>
      </c>
      <c r="J31" s="5" t="s">
        <v>95</v>
      </c>
      <c r="K31" s="5" t="s">
        <v>86</v>
      </c>
      <c r="L31" s="5">
        <v>500</v>
      </c>
      <c r="M31" s="5">
        <v>40</v>
      </c>
      <c r="N31" s="5" t="s">
        <v>86</v>
      </c>
      <c r="O31" s="5" t="s">
        <v>87</v>
      </c>
      <c r="P31" s="5">
        <v>542</v>
      </c>
    </row>
    <row r="32" ht="48" spans="1:16">
      <c r="A32" s="5">
        <v>31</v>
      </c>
      <c r="B32" s="5" t="s">
        <v>80</v>
      </c>
      <c r="C32" s="5" t="s">
        <v>81</v>
      </c>
      <c r="D32" s="5" t="s">
        <v>82</v>
      </c>
      <c r="E32" s="5"/>
      <c r="F32" s="6" t="s">
        <v>96</v>
      </c>
      <c r="G32" s="5">
        <v>30</v>
      </c>
      <c r="H32" s="5" t="s">
        <v>97</v>
      </c>
      <c r="I32" s="7">
        <v>15591274999</v>
      </c>
      <c r="J32" s="5" t="s">
        <v>98</v>
      </c>
      <c r="K32" s="5" t="s">
        <v>86</v>
      </c>
      <c r="L32" s="9">
        <v>2000</v>
      </c>
      <c r="M32" s="5">
        <v>50</v>
      </c>
      <c r="N32" s="5" t="s">
        <v>86</v>
      </c>
      <c r="O32" s="5" t="s">
        <v>87</v>
      </c>
      <c r="P32" s="5">
        <v>489</v>
      </c>
    </row>
    <row r="33" spans="1:16">
      <c r="A33" s="5" t="s">
        <v>99</v>
      </c>
      <c r="B33" s="5" t="s">
        <v>100</v>
      </c>
      <c r="C33" s="5"/>
      <c r="D33" s="5"/>
      <c r="E33" s="5"/>
      <c r="F33" s="6"/>
      <c r="G33" s="5"/>
      <c r="H33" s="5"/>
      <c r="I33" s="7"/>
      <c r="J33" s="5"/>
      <c r="K33" s="5"/>
      <c r="L33" s="9">
        <f>SUM(L34:L40)</f>
        <v>4490</v>
      </c>
      <c r="M33" s="9">
        <f>SUM(M34:M40)</f>
        <v>290</v>
      </c>
      <c r="N33" s="9">
        <f>SUM(N34:N40)</f>
        <v>0</v>
      </c>
      <c r="O33" s="9">
        <f>SUM(O34:O40)</f>
        <v>0</v>
      </c>
      <c r="P33" s="9">
        <f>SUM(P34:P40)</f>
        <v>2343.54</v>
      </c>
    </row>
    <row r="34" ht="72" spans="1:16">
      <c r="A34" s="5">
        <v>32</v>
      </c>
      <c r="B34" s="5" t="s">
        <v>100</v>
      </c>
      <c r="C34" s="5" t="s">
        <v>60</v>
      </c>
      <c r="D34" s="5" t="s">
        <v>101</v>
      </c>
      <c r="E34" s="5" t="s">
        <v>58</v>
      </c>
      <c r="F34" s="6" t="s">
        <v>102</v>
      </c>
      <c r="G34" s="5">
        <v>30</v>
      </c>
      <c r="H34" s="5" t="s">
        <v>103</v>
      </c>
      <c r="I34" s="7">
        <v>18602937800</v>
      </c>
      <c r="J34" s="5" t="s">
        <v>104</v>
      </c>
      <c r="K34" s="5" t="s">
        <v>105</v>
      </c>
      <c r="L34" s="5">
        <v>3070</v>
      </c>
      <c r="M34" s="5">
        <v>89</v>
      </c>
      <c r="N34" s="5" t="s">
        <v>106</v>
      </c>
      <c r="O34" s="5" t="s">
        <v>30</v>
      </c>
      <c r="P34" s="5">
        <v>1162</v>
      </c>
    </row>
    <row r="35" ht="24" spans="1:16">
      <c r="A35" s="5">
        <v>33</v>
      </c>
      <c r="B35" s="5" t="s">
        <v>100</v>
      </c>
      <c r="C35" s="5" t="s">
        <v>60</v>
      </c>
      <c r="D35" s="5" t="s">
        <v>101</v>
      </c>
      <c r="E35" s="5"/>
      <c r="F35" s="6" t="s">
        <v>25</v>
      </c>
      <c r="G35" s="5">
        <v>20</v>
      </c>
      <c r="H35" s="5" t="s">
        <v>26</v>
      </c>
      <c r="I35" s="7">
        <v>18091502977</v>
      </c>
      <c r="J35" s="5" t="s">
        <v>27</v>
      </c>
      <c r="K35" s="5" t="s">
        <v>107</v>
      </c>
      <c r="L35" s="5">
        <v>120</v>
      </c>
      <c r="M35" s="5">
        <v>35</v>
      </c>
      <c r="N35" s="5" t="s">
        <v>107</v>
      </c>
      <c r="O35" s="5" t="s">
        <v>30</v>
      </c>
      <c r="P35" s="5">
        <v>98</v>
      </c>
    </row>
    <row r="36" ht="24" spans="1:16">
      <c r="A36" s="5">
        <v>35</v>
      </c>
      <c r="B36" s="5" t="s">
        <v>100</v>
      </c>
      <c r="C36" s="5" t="s">
        <v>60</v>
      </c>
      <c r="D36" s="5" t="s">
        <v>101</v>
      </c>
      <c r="E36" s="5"/>
      <c r="F36" s="6" t="s">
        <v>108</v>
      </c>
      <c r="G36" s="5">
        <v>20</v>
      </c>
      <c r="H36" s="5" t="s">
        <v>109</v>
      </c>
      <c r="I36" s="7">
        <v>15791542770</v>
      </c>
      <c r="J36" s="5" t="s">
        <v>110</v>
      </c>
      <c r="K36" s="5" t="s">
        <v>107</v>
      </c>
      <c r="L36" s="5">
        <v>300</v>
      </c>
      <c r="M36" s="5">
        <v>40</v>
      </c>
      <c r="N36" s="5" t="s">
        <v>107</v>
      </c>
      <c r="O36" s="5" t="s">
        <v>30</v>
      </c>
      <c r="P36" s="5">
        <v>300</v>
      </c>
    </row>
    <row r="37" ht="24" spans="1:16">
      <c r="A37" s="5">
        <v>36</v>
      </c>
      <c r="B37" s="5" t="s">
        <v>100</v>
      </c>
      <c r="C37" s="5" t="s">
        <v>60</v>
      </c>
      <c r="D37" s="5" t="s">
        <v>101</v>
      </c>
      <c r="E37" s="5"/>
      <c r="F37" s="6" t="s">
        <v>111</v>
      </c>
      <c r="G37" s="5">
        <v>30</v>
      </c>
      <c r="H37" s="5" t="s">
        <v>112</v>
      </c>
      <c r="I37" s="7">
        <v>18629582557</v>
      </c>
      <c r="J37" s="5" t="s">
        <v>113</v>
      </c>
      <c r="K37" s="5" t="s">
        <v>107</v>
      </c>
      <c r="L37" s="5">
        <v>500</v>
      </c>
      <c r="M37" s="5">
        <v>60</v>
      </c>
      <c r="N37" s="5" t="s">
        <v>107</v>
      </c>
      <c r="O37" s="5" t="s">
        <v>30</v>
      </c>
      <c r="P37" s="5">
        <v>178.54</v>
      </c>
    </row>
    <row r="38" ht="24" spans="1:16">
      <c r="A38" s="5">
        <v>37</v>
      </c>
      <c r="B38" s="5" t="s">
        <v>100</v>
      </c>
      <c r="C38" s="5" t="s">
        <v>60</v>
      </c>
      <c r="D38" s="5" t="s">
        <v>101</v>
      </c>
      <c r="E38" s="5"/>
      <c r="F38" s="6" t="s">
        <v>114</v>
      </c>
      <c r="G38" s="5">
        <v>20</v>
      </c>
      <c r="H38" s="5" t="s">
        <v>115</v>
      </c>
      <c r="I38" s="7">
        <v>15029856960</v>
      </c>
      <c r="J38" s="5" t="s">
        <v>116</v>
      </c>
      <c r="K38" s="5" t="s">
        <v>117</v>
      </c>
      <c r="L38" s="5">
        <v>200</v>
      </c>
      <c r="M38" s="5">
        <v>21</v>
      </c>
      <c r="N38" s="5" t="s">
        <v>117</v>
      </c>
      <c r="O38" s="5" t="s">
        <v>30</v>
      </c>
      <c r="P38" s="5">
        <v>200</v>
      </c>
    </row>
    <row r="39" ht="24" spans="1:16">
      <c r="A39" s="5">
        <v>38</v>
      </c>
      <c r="B39" s="5" t="s">
        <v>100</v>
      </c>
      <c r="C39" s="5" t="s">
        <v>60</v>
      </c>
      <c r="D39" s="5" t="s">
        <v>101</v>
      </c>
      <c r="E39" s="5"/>
      <c r="F39" s="6" t="s">
        <v>118</v>
      </c>
      <c r="G39" s="5">
        <v>20</v>
      </c>
      <c r="H39" s="5" t="s">
        <v>119</v>
      </c>
      <c r="I39" s="7">
        <v>18691593999</v>
      </c>
      <c r="J39" s="5" t="s">
        <v>116</v>
      </c>
      <c r="K39" s="5" t="s">
        <v>120</v>
      </c>
      <c r="L39" s="5">
        <v>200</v>
      </c>
      <c r="M39" s="5">
        <v>23</v>
      </c>
      <c r="N39" s="5" t="s">
        <v>120</v>
      </c>
      <c r="O39" s="5" t="s">
        <v>30</v>
      </c>
      <c r="P39" s="5">
        <v>200</v>
      </c>
    </row>
    <row r="40" ht="24" spans="1:16">
      <c r="A40" s="5">
        <v>39</v>
      </c>
      <c r="B40" s="5" t="s">
        <v>100</v>
      </c>
      <c r="C40" s="5" t="s">
        <v>60</v>
      </c>
      <c r="D40" s="5" t="s">
        <v>101</v>
      </c>
      <c r="E40" s="5"/>
      <c r="F40" s="6" t="s">
        <v>121</v>
      </c>
      <c r="G40" s="5">
        <v>20</v>
      </c>
      <c r="H40" s="5" t="s">
        <v>122</v>
      </c>
      <c r="I40" s="7">
        <v>13700257012</v>
      </c>
      <c r="J40" s="5" t="s">
        <v>123</v>
      </c>
      <c r="K40" s="5" t="s">
        <v>117</v>
      </c>
      <c r="L40" s="5">
        <v>100</v>
      </c>
      <c r="M40" s="5">
        <v>22</v>
      </c>
      <c r="N40" s="5" t="s">
        <v>117</v>
      </c>
      <c r="O40" s="5" t="s">
        <v>30</v>
      </c>
      <c r="P40" s="5">
        <v>205</v>
      </c>
    </row>
    <row r="41" ht="24" spans="1:16">
      <c r="A41" s="5" t="s">
        <v>124</v>
      </c>
      <c r="B41" s="5" t="s">
        <v>125</v>
      </c>
      <c r="C41" s="5" t="s">
        <v>56</v>
      </c>
      <c r="D41" s="5" t="s">
        <v>101</v>
      </c>
      <c r="E41" s="5"/>
      <c r="F41" s="6"/>
      <c r="G41" s="5"/>
      <c r="H41" s="5"/>
      <c r="I41" s="7"/>
      <c r="J41" s="5"/>
      <c r="K41" s="5"/>
      <c r="L41" s="5">
        <f>SUM(L42)</f>
        <v>300</v>
      </c>
      <c r="M41" s="5">
        <f>SUM(M42)</f>
        <v>30</v>
      </c>
      <c r="N41" s="5">
        <f>SUM(N42)</f>
        <v>0</v>
      </c>
      <c r="O41" s="5">
        <f>SUM(O42)</f>
        <v>0</v>
      </c>
      <c r="P41" s="5">
        <f>SUM(P42)</f>
        <v>129.7</v>
      </c>
    </row>
    <row r="42" ht="24" spans="1:16">
      <c r="A42" s="5">
        <v>41</v>
      </c>
      <c r="B42" s="5" t="s">
        <v>125</v>
      </c>
      <c r="C42" s="5" t="s">
        <v>56</v>
      </c>
      <c r="D42" s="5" t="s">
        <v>101</v>
      </c>
      <c r="E42" s="5" t="s">
        <v>126</v>
      </c>
      <c r="F42" s="6" t="s">
        <v>127</v>
      </c>
      <c r="G42" s="5">
        <v>20</v>
      </c>
      <c r="H42" s="5" t="s">
        <v>128</v>
      </c>
      <c r="I42" s="7">
        <v>13389154889</v>
      </c>
      <c r="J42" s="5" t="s">
        <v>129</v>
      </c>
      <c r="K42" s="5" t="s">
        <v>130</v>
      </c>
      <c r="L42" s="5">
        <v>300</v>
      </c>
      <c r="M42" s="5">
        <v>30</v>
      </c>
      <c r="N42" s="5" t="s">
        <v>130</v>
      </c>
      <c r="O42" s="5" t="s">
        <v>30</v>
      </c>
      <c r="P42" s="5">
        <v>129.7</v>
      </c>
    </row>
    <row r="43" ht="24" spans="1:16">
      <c r="A43" s="5" t="s">
        <v>131</v>
      </c>
      <c r="B43" s="5" t="s">
        <v>132</v>
      </c>
      <c r="C43" s="5" t="s">
        <v>133</v>
      </c>
      <c r="D43" s="5" t="s">
        <v>101</v>
      </c>
      <c r="E43" s="5"/>
      <c r="F43" s="6"/>
      <c r="G43" s="5"/>
      <c r="H43" s="5"/>
      <c r="I43" s="7"/>
      <c r="J43" s="5"/>
      <c r="K43" s="5"/>
      <c r="L43" s="5">
        <f>SUM(L44)</f>
        <v>22</v>
      </c>
      <c r="M43" s="5">
        <f>SUM(M44)</f>
        <v>120</v>
      </c>
      <c r="N43" s="5">
        <f>SUM(N44)</f>
        <v>0</v>
      </c>
      <c r="O43" s="5">
        <f>SUM(O44)</f>
        <v>0</v>
      </c>
      <c r="P43" s="5">
        <f>SUM(P44)</f>
        <v>22</v>
      </c>
    </row>
    <row r="44" ht="24" spans="1:16">
      <c r="A44" s="5">
        <v>42</v>
      </c>
      <c r="B44" s="5" t="s">
        <v>132</v>
      </c>
      <c r="C44" s="5" t="s">
        <v>133</v>
      </c>
      <c r="D44" s="5" t="s">
        <v>101</v>
      </c>
      <c r="E44" s="5" t="s">
        <v>134</v>
      </c>
      <c r="F44" s="6" t="s">
        <v>135</v>
      </c>
      <c r="G44" s="5">
        <v>20</v>
      </c>
      <c r="H44" s="5" t="s">
        <v>136</v>
      </c>
      <c r="I44" s="7" t="s">
        <v>137</v>
      </c>
      <c r="J44" s="5" t="s">
        <v>138</v>
      </c>
      <c r="K44" s="5" t="s">
        <v>139</v>
      </c>
      <c r="L44" s="5">
        <v>22</v>
      </c>
      <c r="M44" s="5">
        <v>120</v>
      </c>
      <c r="N44" s="5" t="s">
        <v>139</v>
      </c>
      <c r="O44" s="5" t="s">
        <v>30</v>
      </c>
      <c r="P44" s="5">
        <v>22</v>
      </c>
    </row>
    <row r="45" spans="1:16">
      <c r="A45" s="5" t="s">
        <v>140</v>
      </c>
      <c r="B45" s="5" t="s">
        <v>141</v>
      </c>
      <c r="C45" s="5"/>
      <c r="D45" s="5"/>
      <c r="E45" s="5"/>
      <c r="F45" s="6"/>
      <c r="G45" s="5"/>
      <c r="H45" s="5"/>
      <c r="I45" s="7"/>
      <c r="J45" s="5"/>
      <c r="K45" s="5"/>
      <c r="L45" s="5">
        <f>SUM(L46:L63)</f>
        <v>1863</v>
      </c>
      <c r="M45" s="5">
        <f>SUM(M46:M63)</f>
        <v>334</v>
      </c>
      <c r="N45" s="5">
        <f>SUM(N46:N63)</f>
        <v>0</v>
      </c>
      <c r="O45" s="5">
        <f>SUM(O46:O63)</f>
        <v>0</v>
      </c>
      <c r="P45" s="5">
        <f>SUM(P46:P63)</f>
        <v>1711.08</v>
      </c>
    </row>
    <row r="46" ht="48" spans="1:16">
      <c r="A46" s="5">
        <v>43</v>
      </c>
      <c r="B46" s="5" t="s">
        <v>141</v>
      </c>
      <c r="C46" s="5" t="s">
        <v>60</v>
      </c>
      <c r="D46" s="5" t="s">
        <v>142</v>
      </c>
      <c r="E46" s="5" t="s">
        <v>58</v>
      </c>
      <c r="F46" s="6" t="s">
        <v>143</v>
      </c>
      <c r="G46" s="5">
        <v>30</v>
      </c>
      <c r="H46" s="5" t="s">
        <v>144</v>
      </c>
      <c r="I46" s="7">
        <v>18829753388</v>
      </c>
      <c r="J46" s="5" t="s">
        <v>145</v>
      </c>
      <c r="K46" s="5" t="s">
        <v>146</v>
      </c>
      <c r="L46" s="5">
        <v>417</v>
      </c>
      <c r="M46" s="5">
        <v>31</v>
      </c>
      <c r="N46" s="5" t="s">
        <v>146</v>
      </c>
      <c r="O46" s="5" t="s">
        <v>30</v>
      </c>
      <c r="P46" s="5">
        <v>509</v>
      </c>
    </row>
    <row r="47" ht="48" spans="1:16">
      <c r="A47" s="5">
        <v>45</v>
      </c>
      <c r="B47" s="5" t="s">
        <v>141</v>
      </c>
      <c r="C47" s="5" t="s">
        <v>60</v>
      </c>
      <c r="D47" s="5" t="s">
        <v>142</v>
      </c>
      <c r="E47" s="5"/>
      <c r="F47" s="6" t="s">
        <v>147</v>
      </c>
      <c r="G47" s="5"/>
      <c r="H47" s="5" t="s">
        <v>148</v>
      </c>
      <c r="I47" s="7">
        <v>13319155881</v>
      </c>
      <c r="J47" s="5" t="s">
        <v>149</v>
      </c>
      <c r="K47" s="5" t="s">
        <v>150</v>
      </c>
      <c r="L47" s="5">
        <v>35</v>
      </c>
      <c r="M47" s="5">
        <v>33</v>
      </c>
      <c r="N47" s="5" t="s">
        <v>150</v>
      </c>
      <c r="O47" s="5" t="s">
        <v>30</v>
      </c>
      <c r="P47" s="5">
        <v>28</v>
      </c>
    </row>
    <row r="48" ht="48" spans="1:16">
      <c r="A48" s="5"/>
      <c r="B48" s="5"/>
      <c r="C48" s="5"/>
      <c r="D48" s="5" t="s">
        <v>142</v>
      </c>
      <c r="E48" s="5"/>
      <c r="F48" s="6"/>
      <c r="G48" s="5"/>
      <c r="H48" s="5"/>
      <c r="I48" s="7"/>
      <c r="J48" s="5"/>
      <c r="K48" s="5" t="s">
        <v>151</v>
      </c>
      <c r="L48" s="5">
        <v>15</v>
      </c>
      <c r="M48" s="5"/>
      <c r="N48" s="5" t="s">
        <v>151</v>
      </c>
      <c r="O48" s="5" t="s">
        <v>30</v>
      </c>
      <c r="P48" s="5">
        <v>15</v>
      </c>
    </row>
    <row r="49" ht="48" spans="1:16">
      <c r="A49" s="5"/>
      <c r="B49" s="5"/>
      <c r="C49" s="5"/>
      <c r="D49" s="5" t="s">
        <v>142</v>
      </c>
      <c r="E49" s="5"/>
      <c r="F49" s="6"/>
      <c r="G49" s="5"/>
      <c r="H49" s="5"/>
      <c r="I49" s="7"/>
      <c r="J49" s="5"/>
      <c r="K49" s="5" t="s">
        <v>152</v>
      </c>
      <c r="L49" s="5">
        <v>76</v>
      </c>
      <c r="M49" s="5"/>
      <c r="N49" s="5" t="s">
        <v>152</v>
      </c>
      <c r="O49" s="5" t="s">
        <v>30</v>
      </c>
      <c r="P49" s="5">
        <v>48.7</v>
      </c>
    </row>
    <row r="50" ht="48" spans="1:16">
      <c r="A50" s="5">
        <v>47</v>
      </c>
      <c r="B50" s="5" t="s">
        <v>141</v>
      </c>
      <c r="C50" s="5" t="s">
        <v>60</v>
      </c>
      <c r="D50" s="5" t="s">
        <v>142</v>
      </c>
      <c r="E50" s="5"/>
      <c r="F50" s="6" t="s">
        <v>153</v>
      </c>
      <c r="G50" s="5"/>
      <c r="H50" s="5" t="s">
        <v>154</v>
      </c>
      <c r="I50" s="7">
        <v>18740653666</v>
      </c>
      <c r="J50" s="5" t="s">
        <v>155</v>
      </c>
      <c r="K50" s="5" t="s">
        <v>156</v>
      </c>
      <c r="L50" s="5">
        <v>300</v>
      </c>
      <c r="M50" s="5">
        <v>86</v>
      </c>
      <c r="N50" s="5" t="s">
        <v>156</v>
      </c>
      <c r="O50" s="5" t="s">
        <v>30</v>
      </c>
      <c r="P50" s="5">
        <v>306.9</v>
      </c>
    </row>
    <row r="51" ht="48" spans="1:16">
      <c r="A51" s="5">
        <v>48</v>
      </c>
      <c r="B51" s="5" t="s">
        <v>141</v>
      </c>
      <c r="C51" s="5" t="s">
        <v>60</v>
      </c>
      <c r="D51" s="5" t="s">
        <v>142</v>
      </c>
      <c r="E51" s="5"/>
      <c r="F51" s="6" t="s">
        <v>157</v>
      </c>
      <c r="G51" s="5">
        <v>20</v>
      </c>
      <c r="H51" s="5" t="s">
        <v>158</v>
      </c>
      <c r="I51" s="7">
        <v>15863981383</v>
      </c>
      <c r="J51" s="5" t="s">
        <v>69</v>
      </c>
      <c r="K51" s="5" t="s">
        <v>159</v>
      </c>
      <c r="L51" s="5">
        <v>100</v>
      </c>
      <c r="M51" s="5">
        <v>30</v>
      </c>
      <c r="N51" s="5" t="s">
        <v>159</v>
      </c>
      <c r="O51" s="5" t="s">
        <v>30</v>
      </c>
      <c r="P51" s="5">
        <v>98</v>
      </c>
    </row>
    <row r="52" ht="48" spans="1:16">
      <c r="A52" s="5">
        <v>49</v>
      </c>
      <c r="B52" s="5" t="s">
        <v>141</v>
      </c>
      <c r="C52" s="5" t="s">
        <v>60</v>
      </c>
      <c r="D52" s="5" t="s">
        <v>142</v>
      </c>
      <c r="E52" s="5"/>
      <c r="F52" s="6" t="s">
        <v>160</v>
      </c>
      <c r="G52" s="5">
        <v>20</v>
      </c>
      <c r="H52" s="5" t="s">
        <v>161</v>
      </c>
      <c r="I52" s="7">
        <v>15829459302</v>
      </c>
      <c r="J52" s="5" t="s">
        <v>162</v>
      </c>
      <c r="K52" s="5" t="s">
        <v>151</v>
      </c>
      <c r="L52" s="5">
        <v>280</v>
      </c>
      <c r="M52" s="5">
        <v>20</v>
      </c>
      <c r="N52" s="5" t="s">
        <v>151</v>
      </c>
      <c r="O52" s="5" t="s">
        <v>30</v>
      </c>
      <c r="P52" s="5">
        <v>131.42</v>
      </c>
    </row>
    <row r="53" ht="48" spans="1:16">
      <c r="A53" s="5">
        <v>50</v>
      </c>
      <c r="B53" s="5" t="s">
        <v>141</v>
      </c>
      <c r="C53" s="5" t="s">
        <v>60</v>
      </c>
      <c r="D53" s="5" t="s">
        <v>142</v>
      </c>
      <c r="E53" s="5"/>
      <c r="F53" s="6" t="s">
        <v>108</v>
      </c>
      <c r="G53" s="5">
        <v>20</v>
      </c>
      <c r="H53" s="5" t="s">
        <v>109</v>
      </c>
      <c r="I53" s="7">
        <v>15791542771</v>
      </c>
      <c r="J53" s="5" t="s">
        <v>110</v>
      </c>
      <c r="K53" s="5" t="s">
        <v>151</v>
      </c>
      <c r="L53" s="5">
        <v>100</v>
      </c>
      <c r="M53" s="5">
        <v>40</v>
      </c>
      <c r="N53" s="5" t="s">
        <v>151</v>
      </c>
      <c r="O53" s="5" t="s">
        <v>30</v>
      </c>
      <c r="P53" s="5">
        <v>100</v>
      </c>
    </row>
    <row r="54" ht="48" spans="1:16">
      <c r="A54" s="5">
        <v>51</v>
      </c>
      <c r="B54" s="5" t="s">
        <v>141</v>
      </c>
      <c r="C54" s="5" t="s">
        <v>60</v>
      </c>
      <c r="D54" s="5" t="s">
        <v>142</v>
      </c>
      <c r="E54" s="5"/>
      <c r="F54" s="6" t="s">
        <v>163</v>
      </c>
      <c r="G54" s="5">
        <v>20</v>
      </c>
      <c r="H54" s="5" t="s">
        <v>164</v>
      </c>
      <c r="I54" s="7">
        <v>18691517089</v>
      </c>
      <c r="J54" s="5" t="s">
        <v>165</v>
      </c>
      <c r="K54" s="5" t="s">
        <v>146</v>
      </c>
      <c r="L54" s="5">
        <v>100</v>
      </c>
      <c r="M54" s="5">
        <v>32</v>
      </c>
      <c r="N54" s="5" t="s">
        <v>146</v>
      </c>
      <c r="O54" s="5" t="s">
        <v>30</v>
      </c>
      <c r="P54" s="8">
        <v>96</v>
      </c>
    </row>
    <row r="55" ht="48" spans="1:16">
      <c r="A55" s="5"/>
      <c r="B55" s="5"/>
      <c r="C55" s="5"/>
      <c r="D55" s="5" t="s">
        <v>142</v>
      </c>
      <c r="E55" s="5"/>
      <c r="F55" s="6"/>
      <c r="G55" s="5"/>
      <c r="H55" s="5" t="s">
        <v>164</v>
      </c>
      <c r="I55" s="7">
        <v>18691517089</v>
      </c>
      <c r="J55" s="5" t="s">
        <v>165</v>
      </c>
      <c r="K55" s="5" t="s">
        <v>150</v>
      </c>
      <c r="L55" s="5">
        <v>5</v>
      </c>
      <c r="M55" s="5"/>
      <c r="N55" s="5" t="s">
        <v>150</v>
      </c>
      <c r="O55" s="5" t="s">
        <v>30</v>
      </c>
      <c r="P55" s="5">
        <v>5</v>
      </c>
    </row>
    <row r="56" ht="48" spans="1:16">
      <c r="A56" s="5"/>
      <c r="B56" s="5"/>
      <c r="C56" s="5"/>
      <c r="D56" s="5" t="s">
        <v>142</v>
      </c>
      <c r="E56" s="5"/>
      <c r="F56" s="6"/>
      <c r="G56" s="5"/>
      <c r="H56" s="5" t="s">
        <v>164</v>
      </c>
      <c r="I56" s="7">
        <v>18691517089</v>
      </c>
      <c r="J56" s="5" t="s">
        <v>165</v>
      </c>
      <c r="K56" s="5" t="s">
        <v>166</v>
      </c>
      <c r="L56" s="5">
        <v>80</v>
      </c>
      <c r="M56" s="5"/>
      <c r="N56" s="5" t="s">
        <v>166</v>
      </c>
      <c r="O56" s="5" t="s">
        <v>30</v>
      </c>
      <c r="P56" s="5">
        <v>30</v>
      </c>
    </row>
    <row r="57" ht="48" spans="1:16">
      <c r="A57" s="5"/>
      <c r="B57" s="5"/>
      <c r="C57" s="5"/>
      <c r="D57" s="5" t="s">
        <v>142</v>
      </c>
      <c r="E57" s="5"/>
      <c r="F57" s="6"/>
      <c r="G57" s="5"/>
      <c r="H57" s="5" t="s">
        <v>164</v>
      </c>
      <c r="I57" s="7">
        <v>18691517089</v>
      </c>
      <c r="J57" s="5" t="s">
        <v>165</v>
      </c>
      <c r="K57" s="5" t="s">
        <v>167</v>
      </c>
      <c r="L57" s="5">
        <v>120</v>
      </c>
      <c r="M57" s="5"/>
      <c r="N57" s="5" t="s">
        <v>167</v>
      </c>
      <c r="O57" s="5" t="s">
        <v>30</v>
      </c>
      <c r="P57" s="5">
        <v>60</v>
      </c>
    </row>
    <row r="58" ht="48" spans="1:16">
      <c r="A58" s="5"/>
      <c r="B58" s="5"/>
      <c r="C58" s="5"/>
      <c r="D58" s="5" t="s">
        <v>142</v>
      </c>
      <c r="E58" s="5"/>
      <c r="F58" s="6"/>
      <c r="G58" s="5"/>
      <c r="H58" s="5" t="s">
        <v>164</v>
      </c>
      <c r="I58" s="7">
        <v>18691517089</v>
      </c>
      <c r="J58" s="5" t="s">
        <v>165</v>
      </c>
      <c r="K58" s="5" t="s">
        <v>168</v>
      </c>
      <c r="L58" s="5">
        <v>5</v>
      </c>
      <c r="M58" s="5"/>
      <c r="N58" s="5" t="s">
        <v>168</v>
      </c>
      <c r="O58" s="5" t="s">
        <v>30</v>
      </c>
      <c r="P58" s="5">
        <v>5</v>
      </c>
    </row>
    <row r="59" ht="48" spans="1:16">
      <c r="A59" s="5">
        <v>53</v>
      </c>
      <c r="B59" s="5" t="s">
        <v>141</v>
      </c>
      <c r="C59" s="5" t="s">
        <v>60</v>
      </c>
      <c r="D59" s="5" t="s">
        <v>142</v>
      </c>
      <c r="E59" s="5"/>
      <c r="F59" s="6" t="s">
        <v>169</v>
      </c>
      <c r="G59" s="5">
        <v>30</v>
      </c>
      <c r="H59" s="5" t="s">
        <v>170</v>
      </c>
      <c r="I59" s="7">
        <v>18266649298</v>
      </c>
      <c r="J59" s="5" t="s">
        <v>171</v>
      </c>
      <c r="K59" s="5" t="s">
        <v>168</v>
      </c>
      <c r="L59" s="5">
        <v>20</v>
      </c>
      <c r="M59" s="5">
        <v>32</v>
      </c>
      <c r="N59" s="5" t="s">
        <v>168</v>
      </c>
      <c r="O59" s="5" t="s">
        <v>30</v>
      </c>
      <c r="P59" s="5">
        <v>10</v>
      </c>
    </row>
    <row r="60" ht="48" spans="1:16">
      <c r="A60" s="5"/>
      <c r="B60" s="5"/>
      <c r="C60" s="5"/>
      <c r="D60" s="5" t="s">
        <v>142</v>
      </c>
      <c r="E60" s="5"/>
      <c r="F60" s="6"/>
      <c r="G60" s="5"/>
      <c r="H60" s="5"/>
      <c r="I60" s="7"/>
      <c r="J60" s="5"/>
      <c r="K60" s="5" t="s">
        <v>146</v>
      </c>
      <c r="L60" s="5">
        <v>100</v>
      </c>
      <c r="M60" s="5"/>
      <c r="N60" s="5" t="s">
        <v>146</v>
      </c>
      <c r="O60" s="5" t="s">
        <v>30</v>
      </c>
      <c r="P60" s="5">
        <v>134</v>
      </c>
    </row>
    <row r="61" ht="48" spans="1:16">
      <c r="A61" s="5"/>
      <c r="B61" s="5"/>
      <c r="C61" s="5"/>
      <c r="D61" s="5" t="s">
        <v>142</v>
      </c>
      <c r="E61" s="5"/>
      <c r="F61" s="6"/>
      <c r="G61" s="5"/>
      <c r="H61" s="5"/>
      <c r="I61" s="7"/>
      <c r="J61" s="5"/>
      <c r="K61" s="5" t="s">
        <v>172</v>
      </c>
      <c r="L61" s="5">
        <v>10</v>
      </c>
      <c r="M61" s="5"/>
      <c r="N61" s="5" t="s">
        <v>172</v>
      </c>
      <c r="O61" s="5" t="s">
        <v>30</v>
      </c>
      <c r="P61" s="5">
        <v>6</v>
      </c>
    </row>
    <row r="62" ht="48" spans="1:16">
      <c r="A62" s="5"/>
      <c r="B62" s="5"/>
      <c r="C62" s="5"/>
      <c r="D62" s="5" t="s">
        <v>142</v>
      </c>
      <c r="E62" s="5"/>
      <c r="F62" s="6"/>
      <c r="G62" s="5"/>
      <c r="H62" s="5"/>
      <c r="I62" s="7"/>
      <c r="J62" s="5"/>
      <c r="K62" s="5" t="s">
        <v>173</v>
      </c>
      <c r="L62" s="5">
        <v>50</v>
      </c>
      <c r="M62" s="5"/>
      <c r="N62" s="5" t="s">
        <v>173</v>
      </c>
      <c r="O62" s="5" t="s">
        <v>30</v>
      </c>
      <c r="P62" s="5">
        <v>30</v>
      </c>
    </row>
    <row r="63" ht="48" spans="1:16">
      <c r="A63" s="5">
        <v>55</v>
      </c>
      <c r="B63" s="5" t="s">
        <v>141</v>
      </c>
      <c r="C63" s="5" t="s">
        <v>60</v>
      </c>
      <c r="D63" s="5" t="s">
        <v>142</v>
      </c>
      <c r="E63" s="5"/>
      <c r="F63" s="6" t="s">
        <v>174</v>
      </c>
      <c r="G63" s="5">
        <v>20</v>
      </c>
      <c r="H63" s="5" t="s">
        <v>175</v>
      </c>
      <c r="I63" s="7">
        <v>15929458551</v>
      </c>
      <c r="J63" s="5" t="s">
        <v>176</v>
      </c>
      <c r="K63" s="5" t="s">
        <v>146</v>
      </c>
      <c r="L63" s="5">
        <v>50</v>
      </c>
      <c r="M63" s="5">
        <v>30</v>
      </c>
      <c r="N63" s="5" t="s">
        <v>146</v>
      </c>
      <c r="O63" s="5" t="s">
        <v>30</v>
      </c>
      <c r="P63" s="8">
        <v>98.06</v>
      </c>
    </row>
    <row r="64" spans="1:16">
      <c r="A64" s="5" t="s">
        <v>177</v>
      </c>
      <c r="B64" s="5" t="s">
        <v>178</v>
      </c>
      <c r="C64" s="5"/>
      <c r="D64" s="5"/>
      <c r="E64" s="5"/>
      <c r="F64" s="6"/>
      <c r="G64" s="5">
        <f t="shared" ref="G64:L64" si="0">SUM(G65:G78)</f>
        <v>78</v>
      </c>
      <c r="H64" s="5"/>
      <c r="I64" s="5"/>
      <c r="J64" s="5">
        <f>SUM(J65:J78)</f>
        <v>0</v>
      </c>
      <c r="K64" s="5">
        <f>SUM(K65:K78)</f>
        <v>0</v>
      </c>
      <c r="L64" s="5">
        <f>SUM(L65:L78)</f>
        <v>670</v>
      </c>
      <c r="M64" s="5">
        <f>SUM(M65:M78)</f>
        <v>105</v>
      </c>
      <c r="N64" s="5">
        <f>SUM(N65:N78)</f>
        <v>0</v>
      </c>
      <c r="O64" s="5">
        <f>SUM(O65:O78)</f>
        <v>0</v>
      </c>
      <c r="P64" s="5">
        <f>SUM(P65:P78)</f>
        <v>904</v>
      </c>
    </row>
    <row r="65" spans="1:16">
      <c r="A65" s="5">
        <v>57</v>
      </c>
      <c r="B65" s="5" t="s">
        <v>178</v>
      </c>
      <c r="C65" s="5" t="s">
        <v>22</v>
      </c>
      <c r="D65" s="5" t="s">
        <v>57</v>
      </c>
      <c r="E65" s="5" t="s">
        <v>179</v>
      </c>
      <c r="F65" s="6" t="s">
        <v>180</v>
      </c>
      <c r="G65" s="5">
        <v>5</v>
      </c>
      <c r="H65" s="5" t="s">
        <v>181</v>
      </c>
      <c r="I65" s="7">
        <v>13571430635</v>
      </c>
      <c r="J65" s="5" t="s">
        <v>171</v>
      </c>
      <c r="K65" s="5" t="s">
        <v>182</v>
      </c>
      <c r="L65" s="5">
        <v>30</v>
      </c>
      <c r="M65" s="5">
        <v>5</v>
      </c>
      <c r="N65" s="5" t="s">
        <v>182</v>
      </c>
      <c r="O65" s="5" t="s">
        <v>30</v>
      </c>
      <c r="P65" s="8">
        <v>30.3</v>
      </c>
    </row>
    <row r="66" spans="1:16">
      <c r="A66" s="5"/>
      <c r="B66" s="5"/>
      <c r="C66" s="5"/>
      <c r="D66" s="5" t="s">
        <v>57</v>
      </c>
      <c r="E66" s="5"/>
      <c r="F66" s="6"/>
      <c r="G66" s="5"/>
      <c r="H66" s="5"/>
      <c r="I66" s="7"/>
      <c r="J66" s="5"/>
      <c r="K66" s="5" t="s">
        <v>183</v>
      </c>
      <c r="L66" s="5">
        <v>30</v>
      </c>
      <c r="M66" s="5"/>
      <c r="N66" s="5" t="s">
        <v>183</v>
      </c>
      <c r="O66" s="5" t="s">
        <v>30</v>
      </c>
      <c r="P66" s="5">
        <v>30</v>
      </c>
    </row>
    <row r="67" spans="1:16">
      <c r="A67" s="5">
        <v>58</v>
      </c>
      <c r="B67" s="5" t="s">
        <v>178</v>
      </c>
      <c r="C67" s="5" t="s">
        <v>22</v>
      </c>
      <c r="D67" s="5" t="s">
        <v>57</v>
      </c>
      <c r="E67" s="5"/>
      <c r="F67" s="6" t="s">
        <v>174</v>
      </c>
      <c r="G67" s="5">
        <v>5</v>
      </c>
      <c r="H67" s="5" t="s">
        <v>175</v>
      </c>
      <c r="I67" s="7">
        <v>15929458552</v>
      </c>
      <c r="J67" s="5" t="s">
        <v>184</v>
      </c>
      <c r="K67" s="5" t="s">
        <v>182</v>
      </c>
      <c r="L67" s="5">
        <v>20</v>
      </c>
      <c r="M67" s="5">
        <v>30</v>
      </c>
      <c r="N67" s="5" t="s">
        <v>182</v>
      </c>
      <c r="O67" s="5" t="s">
        <v>30</v>
      </c>
      <c r="P67" s="8">
        <v>20</v>
      </c>
    </row>
    <row r="68" spans="1:16">
      <c r="A68" s="5"/>
      <c r="B68" s="5"/>
      <c r="C68" s="5"/>
      <c r="D68" s="5" t="s">
        <v>57</v>
      </c>
      <c r="E68" s="5"/>
      <c r="F68" s="6"/>
      <c r="G68" s="5"/>
      <c r="H68" s="5"/>
      <c r="I68" s="7"/>
      <c r="J68" s="5"/>
      <c r="K68" s="5" t="s">
        <v>183</v>
      </c>
      <c r="L68" s="5">
        <v>20</v>
      </c>
      <c r="M68" s="5"/>
      <c r="N68" s="5" t="s">
        <v>183</v>
      </c>
      <c r="O68" s="5" t="s">
        <v>30</v>
      </c>
      <c r="P68" s="5">
        <v>20</v>
      </c>
    </row>
    <row r="69" spans="1:16">
      <c r="A69" s="5">
        <v>59</v>
      </c>
      <c r="B69" s="5" t="s">
        <v>178</v>
      </c>
      <c r="C69" s="5" t="s">
        <v>22</v>
      </c>
      <c r="D69" s="5" t="s">
        <v>57</v>
      </c>
      <c r="E69" s="5"/>
      <c r="F69" s="6" t="s">
        <v>185</v>
      </c>
      <c r="G69" s="5">
        <v>5</v>
      </c>
      <c r="H69" s="5" t="s">
        <v>186</v>
      </c>
      <c r="I69" s="7">
        <v>15991193756</v>
      </c>
      <c r="J69" s="5" t="s">
        <v>187</v>
      </c>
      <c r="K69" s="5" t="s">
        <v>182</v>
      </c>
      <c r="L69" s="5">
        <v>10</v>
      </c>
      <c r="M69" s="5">
        <v>5</v>
      </c>
      <c r="N69" s="5" t="s">
        <v>182</v>
      </c>
      <c r="O69" s="5" t="s">
        <v>30</v>
      </c>
      <c r="P69" s="5">
        <v>10</v>
      </c>
    </row>
    <row r="70" spans="1:16">
      <c r="A70" s="5"/>
      <c r="B70" s="5"/>
      <c r="C70" s="5"/>
      <c r="D70" s="5" t="s">
        <v>57</v>
      </c>
      <c r="E70" s="5"/>
      <c r="F70" s="6"/>
      <c r="G70" s="5"/>
      <c r="H70" s="5"/>
      <c r="I70" s="7"/>
      <c r="J70" s="5"/>
      <c r="K70" s="5" t="s">
        <v>183</v>
      </c>
      <c r="L70" s="5">
        <v>30</v>
      </c>
      <c r="M70" s="5"/>
      <c r="N70" s="5" t="s">
        <v>183</v>
      </c>
      <c r="O70" s="5" t="s">
        <v>30</v>
      </c>
      <c r="P70" s="5">
        <v>30</v>
      </c>
    </row>
    <row r="71" spans="1:16">
      <c r="A71" s="5">
        <v>60</v>
      </c>
      <c r="B71" s="5" t="s">
        <v>178</v>
      </c>
      <c r="C71" s="5" t="s">
        <v>22</v>
      </c>
      <c r="D71" s="5" t="s">
        <v>57</v>
      </c>
      <c r="E71" s="5"/>
      <c r="F71" s="6" t="s">
        <v>188</v>
      </c>
      <c r="G71" s="5">
        <v>5</v>
      </c>
      <c r="H71" s="5" t="s">
        <v>189</v>
      </c>
      <c r="I71" s="7">
        <v>15249154122</v>
      </c>
      <c r="J71" s="5" t="s">
        <v>190</v>
      </c>
      <c r="K71" s="5" t="s">
        <v>182</v>
      </c>
      <c r="L71" s="5">
        <v>20</v>
      </c>
      <c r="M71" s="5">
        <v>5</v>
      </c>
      <c r="N71" s="5" t="s">
        <v>182</v>
      </c>
      <c r="O71" s="5" t="s">
        <v>30</v>
      </c>
      <c r="P71" s="8">
        <v>20</v>
      </c>
    </row>
    <row r="72" spans="1:16">
      <c r="A72" s="5"/>
      <c r="B72" s="5"/>
      <c r="C72" s="5"/>
      <c r="D72" s="5" t="s">
        <v>57</v>
      </c>
      <c r="E72" s="5"/>
      <c r="F72" s="6"/>
      <c r="G72" s="5"/>
      <c r="H72" s="5"/>
      <c r="I72" s="7"/>
      <c r="J72" s="5"/>
      <c r="K72" s="5" t="s">
        <v>183</v>
      </c>
      <c r="L72" s="5">
        <v>30</v>
      </c>
      <c r="M72" s="5"/>
      <c r="N72" s="5" t="s">
        <v>183</v>
      </c>
      <c r="O72" s="5" t="s">
        <v>30</v>
      </c>
      <c r="P72" s="5">
        <v>20</v>
      </c>
    </row>
    <row r="73" spans="1:16">
      <c r="A73" s="5">
        <v>61</v>
      </c>
      <c r="B73" s="5" t="s">
        <v>178</v>
      </c>
      <c r="C73" s="5" t="s">
        <v>22</v>
      </c>
      <c r="D73" s="5" t="s">
        <v>57</v>
      </c>
      <c r="E73" s="5"/>
      <c r="F73" s="6" t="s">
        <v>191</v>
      </c>
      <c r="G73" s="5">
        <v>5</v>
      </c>
      <c r="H73" s="5" t="s">
        <v>192</v>
      </c>
      <c r="I73" s="7">
        <v>18729957168</v>
      </c>
      <c r="J73" s="5" t="s">
        <v>193</v>
      </c>
      <c r="K73" s="5" t="s">
        <v>182</v>
      </c>
      <c r="L73" s="5">
        <v>20</v>
      </c>
      <c r="M73" s="5">
        <v>5</v>
      </c>
      <c r="N73" s="5" t="s">
        <v>182</v>
      </c>
      <c r="O73" s="5" t="s">
        <v>30</v>
      </c>
      <c r="P73" s="8">
        <v>26.1</v>
      </c>
    </row>
    <row r="74" spans="1:16">
      <c r="A74" s="5"/>
      <c r="B74" s="5"/>
      <c r="C74" s="5"/>
      <c r="D74" s="5" t="s">
        <v>57</v>
      </c>
      <c r="E74" s="5"/>
      <c r="F74" s="6"/>
      <c r="G74" s="5"/>
      <c r="H74" s="5"/>
      <c r="I74" s="7"/>
      <c r="J74" s="5"/>
      <c r="K74" s="5" t="s">
        <v>183</v>
      </c>
      <c r="L74" s="5">
        <v>20</v>
      </c>
      <c r="M74" s="5"/>
      <c r="N74" s="5" t="s">
        <v>183</v>
      </c>
      <c r="O74" s="5" t="s">
        <v>30</v>
      </c>
      <c r="P74" s="5">
        <v>20</v>
      </c>
    </row>
    <row r="75" spans="1:16">
      <c r="A75" s="5">
        <v>62</v>
      </c>
      <c r="B75" s="5" t="s">
        <v>178</v>
      </c>
      <c r="C75" s="5" t="s">
        <v>22</v>
      </c>
      <c r="D75" s="5" t="s">
        <v>57</v>
      </c>
      <c r="E75" s="5"/>
      <c r="F75" s="6" t="s">
        <v>169</v>
      </c>
      <c r="G75" s="5">
        <v>30</v>
      </c>
      <c r="H75" s="5" t="s">
        <v>170</v>
      </c>
      <c r="I75" s="7">
        <v>18266649298</v>
      </c>
      <c r="J75" s="5" t="s">
        <v>171</v>
      </c>
      <c r="K75" s="5" t="s">
        <v>182</v>
      </c>
      <c r="L75" s="5">
        <v>80</v>
      </c>
      <c r="M75" s="5">
        <v>32</v>
      </c>
      <c r="N75" s="5" t="s">
        <v>182</v>
      </c>
      <c r="O75" s="5" t="s">
        <v>30</v>
      </c>
      <c r="P75" s="8">
        <v>80</v>
      </c>
    </row>
    <row r="76" spans="1:16">
      <c r="A76" s="5"/>
      <c r="B76" s="5"/>
      <c r="C76" s="5"/>
      <c r="D76" s="5" t="s">
        <v>57</v>
      </c>
      <c r="E76" s="5"/>
      <c r="F76" s="6"/>
      <c r="G76" s="5"/>
      <c r="H76" s="5"/>
      <c r="I76" s="7"/>
      <c r="J76" s="5"/>
      <c r="K76" s="5" t="s">
        <v>183</v>
      </c>
      <c r="L76" s="5">
        <v>50</v>
      </c>
      <c r="M76" s="5"/>
      <c r="N76" s="5" t="s">
        <v>183</v>
      </c>
      <c r="O76" s="5" t="s">
        <v>30</v>
      </c>
      <c r="P76" s="5">
        <v>40</v>
      </c>
    </row>
    <row r="77" spans="1:16">
      <c r="A77" s="5">
        <v>63</v>
      </c>
      <c r="B77" s="5" t="s">
        <v>178</v>
      </c>
      <c r="C77" s="5" t="s">
        <v>22</v>
      </c>
      <c r="D77" s="5" t="s">
        <v>57</v>
      </c>
      <c r="E77" s="5"/>
      <c r="F77" s="6" t="s">
        <v>194</v>
      </c>
      <c r="G77" s="5">
        <v>23</v>
      </c>
      <c r="H77" s="5" t="s">
        <v>195</v>
      </c>
      <c r="I77" s="7">
        <v>15909170137</v>
      </c>
      <c r="J77" s="5" t="s">
        <v>196</v>
      </c>
      <c r="K77" s="5" t="s">
        <v>182</v>
      </c>
      <c r="L77" s="5">
        <v>30</v>
      </c>
      <c r="M77" s="5">
        <v>23</v>
      </c>
      <c r="N77" s="5" t="s">
        <v>182</v>
      </c>
      <c r="O77" s="5" t="s">
        <v>30</v>
      </c>
      <c r="P77" s="8">
        <v>30</v>
      </c>
    </row>
    <row r="78" spans="1:16">
      <c r="A78" s="5"/>
      <c r="B78" s="5"/>
      <c r="C78" s="5"/>
      <c r="D78" s="5" t="s">
        <v>57</v>
      </c>
      <c r="E78" s="5"/>
      <c r="F78" s="6"/>
      <c r="G78" s="5"/>
      <c r="H78" s="5"/>
      <c r="I78" s="7"/>
      <c r="J78" s="5"/>
      <c r="K78" s="5" t="s">
        <v>183</v>
      </c>
      <c r="L78" s="5">
        <v>280</v>
      </c>
      <c r="M78" s="5"/>
      <c r="N78" s="5" t="s">
        <v>183</v>
      </c>
      <c r="O78" s="5" t="s">
        <v>30</v>
      </c>
      <c r="P78" s="5">
        <v>527.6</v>
      </c>
    </row>
    <row r="79" spans="1:16">
      <c r="A79" s="5" t="s">
        <v>197</v>
      </c>
      <c r="B79" s="5" t="s">
        <v>198</v>
      </c>
      <c r="C79" s="5"/>
      <c r="D79" s="5"/>
      <c r="E79" s="5"/>
      <c r="F79" s="6"/>
      <c r="G79" s="5"/>
      <c r="H79" s="5"/>
      <c r="I79" s="7"/>
      <c r="J79" s="5"/>
      <c r="K79" s="5"/>
      <c r="L79" s="5">
        <f>SUM(L80:L85)</f>
        <v>0</v>
      </c>
      <c r="M79" s="5">
        <f>SUM(M80:M85)</f>
        <v>0</v>
      </c>
      <c r="N79" s="5">
        <f>SUM(N80:N85)</f>
        <v>0</v>
      </c>
      <c r="O79" s="5">
        <f>SUM(O80:O85)</f>
        <v>0</v>
      </c>
      <c r="P79" s="5">
        <f>SUM(P80:P85)</f>
        <v>10384.97</v>
      </c>
    </row>
    <row r="80" ht="96" spans="1:16">
      <c r="A80" s="5">
        <v>64</v>
      </c>
      <c r="B80" s="5" t="s">
        <v>198</v>
      </c>
      <c r="C80" s="5" t="s">
        <v>199</v>
      </c>
      <c r="D80" s="5" t="s">
        <v>67</v>
      </c>
      <c r="E80" s="5" t="s">
        <v>200</v>
      </c>
      <c r="F80" s="6" t="s">
        <v>201</v>
      </c>
      <c r="G80" s="5"/>
      <c r="H80" s="5" t="s">
        <v>202</v>
      </c>
      <c r="I80" s="7">
        <v>13324646611</v>
      </c>
      <c r="J80" s="5" t="s">
        <v>203</v>
      </c>
      <c r="K80" s="5" t="s">
        <v>204</v>
      </c>
      <c r="L80" s="5" t="s">
        <v>205</v>
      </c>
      <c r="M80" s="5" t="s">
        <v>71</v>
      </c>
      <c r="N80" s="5" t="s">
        <v>204</v>
      </c>
      <c r="O80" s="5" t="s">
        <v>72</v>
      </c>
      <c r="P80" s="5">
        <v>8964</v>
      </c>
    </row>
    <row r="81" ht="36" spans="1:16">
      <c r="A81" s="5"/>
      <c r="B81" s="5"/>
      <c r="C81" s="5" t="s">
        <v>206</v>
      </c>
      <c r="D81" s="5" t="s">
        <v>74</v>
      </c>
      <c r="E81" s="5"/>
      <c r="F81" s="6"/>
      <c r="G81" s="5"/>
      <c r="H81" s="5"/>
      <c r="I81" s="7"/>
      <c r="J81" s="5"/>
      <c r="K81" s="5" t="s">
        <v>207</v>
      </c>
      <c r="L81" s="5" t="s">
        <v>208</v>
      </c>
      <c r="M81" s="5" t="s">
        <v>71</v>
      </c>
      <c r="N81" s="5" t="s">
        <v>207</v>
      </c>
      <c r="O81" s="5" t="s">
        <v>77</v>
      </c>
      <c r="P81" s="5">
        <v>110</v>
      </c>
    </row>
    <row r="82" ht="96" spans="1:16">
      <c r="A82" s="5">
        <v>65</v>
      </c>
      <c r="B82" s="5" t="s">
        <v>198</v>
      </c>
      <c r="C82" s="5" t="s">
        <v>199</v>
      </c>
      <c r="D82" s="5" t="s">
        <v>67</v>
      </c>
      <c r="E82" s="5"/>
      <c r="F82" s="6" t="s">
        <v>209</v>
      </c>
      <c r="G82" s="5"/>
      <c r="H82" s="5" t="s">
        <v>210</v>
      </c>
      <c r="I82" s="7">
        <v>13659158388</v>
      </c>
      <c r="J82" s="5" t="s">
        <v>211</v>
      </c>
      <c r="K82" s="5" t="s">
        <v>204</v>
      </c>
      <c r="L82" s="5" t="s">
        <v>212</v>
      </c>
      <c r="M82" s="5" t="s">
        <v>71</v>
      </c>
      <c r="N82" s="5" t="s">
        <v>204</v>
      </c>
      <c r="O82" s="5" t="s">
        <v>72</v>
      </c>
      <c r="P82" s="11">
        <v>753.89</v>
      </c>
    </row>
    <row r="83" ht="36" spans="1:16">
      <c r="A83" s="5"/>
      <c r="B83" s="5"/>
      <c r="C83" s="5" t="s">
        <v>206</v>
      </c>
      <c r="D83" s="5" t="s">
        <v>74</v>
      </c>
      <c r="E83" s="5"/>
      <c r="F83" s="6"/>
      <c r="G83" s="5"/>
      <c r="H83" s="5"/>
      <c r="I83" s="7"/>
      <c r="J83" s="5"/>
      <c r="K83" s="5" t="s">
        <v>207</v>
      </c>
      <c r="L83" s="5" t="s">
        <v>208</v>
      </c>
      <c r="M83" s="5" t="s">
        <v>71</v>
      </c>
      <c r="N83" s="5" t="s">
        <v>207</v>
      </c>
      <c r="O83" s="5" t="s">
        <v>77</v>
      </c>
      <c r="P83" s="5">
        <v>19.08</v>
      </c>
    </row>
    <row r="84" ht="96" spans="1:16">
      <c r="A84" s="5">
        <v>66</v>
      </c>
      <c r="B84" s="5" t="s">
        <v>198</v>
      </c>
      <c r="C84" s="5" t="s">
        <v>199</v>
      </c>
      <c r="D84" s="5" t="s">
        <v>67</v>
      </c>
      <c r="E84" s="5"/>
      <c r="F84" s="6" t="s">
        <v>157</v>
      </c>
      <c r="G84" s="5"/>
      <c r="H84" s="5" t="s">
        <v>158</v>
      </c>
      <c r="I84" s="7">
        <v>15863981383</v>
      </c>
      <c r="J84" s="5" t="s">
        <v>69</v>
      </c>
      <c r="K84" s="5" t="s">
        <v>204</v>
      </c>
      <c r="L84" s="5" t="s">
        <v>213</v>
      </c>
      <c r="M84" s="5" t="s">
        <v>71</v>
      </c>
      <c r="N84" s="5" t="s">
        <v>204</v>
      </c>
      <c r="O84" s="5" t="s">
        <v>72</v>
      </c>
      <c r="P84" s="5">
        <v>508</v>
      </c>
    </row>
    <row r="85" ht="36" spans="1:16">
      <c r="A85" s="5"/>
      <c r="B85" s="5"/>
      <c r="C85" s="5" t="s">
        <v>206</v>
      </c>
      <c r="D85" s="5" t="s">
        <v>74</v>
      </c>
      <c r="E85" s="5"/>
      <c r="F85" s="6"/>
      <c r="G85" s="5"/>
      <c r="H85" s="5"/>
      <c r="I85" s="7"/>
      <c r="J85" s="5"/>
      <c r="K85" s="5" t="s">
        <v>207</v>
      </c>
      <c r="L85" s="5" t="s">
        <v>214</v>
      </c>
      <c r="M85" s="5" t="s">
        <v>71</v>
      </c>
      <c r="N85" s="5" t="s">
        <v>207</v>
      </c>
      <c r="O85" s="5" t="s">
        <v>77</v>
      </c>
      <c r="P85" s="5">
        <v>30</v>
      </c>
    </row>
    <row r="86" spans="1:16">
      <c r="A86" s="5" t="s">
        <v>215</v>
      </c>
      <c r="B86" s="5" t="s">
        <v>216</v>
      </c>
      <c r="C86" s="5"/>
      <c r="D86" s="5"/>
      <c r="E86" s="5"/>
      <c r="F86" s="6"/>
      <c r="G86" s="5"/>
      <c r="H86" s="5"/>
      <c r="I86" s="7"/>
      <c r="J86" s="5"/>
      <c r="K86" s="5"/>
      <c r="L86" s="5">
        <f>SUM(L87:L90)</f>
        <v>40</v>
      </c>
      <c r="M86" s="5">
        <f>SUM(M87:M90)</f>
        <v>186</v>
      </c>
      <c r="N86" s="5">
        <f>SUM(N87:N90)</f>
        <v>0</v>
      </c>
      <c r="O86" s="5">
        <f>SUM(O87:O90)</f>
        <v>0</v>
      </c>
      <c r="P86" s="5">
        <f>SUM(P87:P90)</f>
        <v>30</v>
      </c>
    </row>
    <row r="87" ht="24" spans="1:16">
      <c r="A87" s="5">
        <v>68</v>
      </c>
      <c r="B87" s="5" t="s">
        <v>216</v>
      </c>
      <c r="C87" s="5" t="s">
        <v>217</v>
      </c>
      <c r="D87" s="5" t="s">
        <v>218</v>
      </c>
      <c r="E87" s="5" t="s">
        <v>219</v>
      </c>
      <c r="F87" s="6" t="s">
        <v>220</v>
      </c>
      <c r="G87" s="6">
        <v>20</v>
      </c>
      <c r="H87" s="5" t="s">
        <v>221</v>
      </c>
      <c r="I87" s="7">
        <v>18691505033</v>
      </c>
      <c r="J87" s="5" t="s">
        <v>222</v>
      </c>
      <c r="K87" s="5" t="s">
        <v>223</v>
      </c>
      <c r="L87" s="5">
        <v>5</v>
      </c>
      <c r="M87" s="5">
        <v>58</v>
      </c>
      <c r="N87" s="5" t="s">
        <v>223</v>
      </c>
      <c r="O87" s="5" t="s">
        <v>224</v>
      </c>
      <c r="P87" s="6">
        <v>10</v>
      </c>
    </row>
    <row r="88" ht="24" spans="1:16">
      <c r="A88" s="5">
        <v>69</v>
      </c>
      <c r="B88" s="5" t="s">
        <v>216</v>
      </c>
      <c r="C88" s="5" t="s">
        <v>217</v>
      </c>
      <c r="D88" s="5" t="s">
        <v>218</v>
      </c>
      <c r="E88" s="5"/>
      <c r="F88" s="6" t="s">
        <v>225</v>
      </c>
      <c r="G88" s="6">
        <v>30</v>
      </c>
      <c r="H88" s="5" t="s">
        <v>226</v>
      </c>
      <c r="I88" s="7">
        <v>13992511990</v>
      </c>
      <c r="J88" s="5" t="s">
        <v>227</v>
      </c>
      <c r="K88" s="5" t="s">
        <v>223</v>
      </c>
      <c r="L88" s="5">
        <v>20</v>
      </c>
      <c r="M88" s="5">
        <v>35</v>
      </c>
      <c r="N88" s="5" t="s">
        <v>223</v>
      </c>
      <c r="O88" s="5" t="s">
        <v>224</v>
      </c>
      <c r="P88" s="6">
        <v>10</v>
      </c>
    </row>
    <row r="89" ht="24" spans="1:16">
      <c r="A89" s="5">
        <v>70</v>
      </c>
      <c r="B89" s="5" t="s">
        <v>228</v>
      </c>
      <c r="C89" s="5" t="s">
        <v>229</v>
      </c>
      <c r="D89" s="5" t="s">
        <v>218</v>
      </c>
      <c r="E89" s="5" t="s">
        <v>230</v>
      </c>
      <c r="F89" s="6" t="s">
        <v>220</v>
      </c>
      <c r="G89" s="6">
        <v>20</v>
      </c>
      <c r="H89" s="5" t="s">
        <v>221</v>
      </c>
      <c r="I89" s="7">
        <v>18691505033</v>
      </c>
      <c r="J89" s="5" t="s">
        <v>222</v>
      </c>
      <c r="K89" s="5" t="s">
        <v>231</v>
      </c>
      <c r="L89" s="5">
        <v>5</v>
      </c>
      <c r="M89" s="5">
        <v>58</v>
      </c>
      <c r="N89" s="5" t="s">
        <v>231</v>
      </c>
      <c r="O89" s="5" t="s">
        <v>224</v>
      </c>
      <c r="P89" s="6">
        <v>5</v>
      </c>
    </row>
    <row r="90" ht="24" spans="1:16">
      <c r="A90" s="5">
        <v>71</v>
      </c>
      <c r="B90" s="5" t="s">
        <v>228</v>
      </c>
      <c r="C90" s="5" t="s">
        <v>229</v>
      </c>
      <c r="D90" s="5" t="s">
        <v>218</v>
      </c>
      <c r="E90" s="5" t="s">
        <v>230</v>
      </c>
      <c r="F90" s="6" t="s">
        <v>225</v>
      </c>
      <c r="G90" s="6">
        <v>30</v>
      </c>
      <c r="H90" s="5" t="s">
        <v>226</v>
      </c>
      <c r="I90" s="7">
        <v>13992511990</v>
      </c>
      <c r="J90" s="5" t="s">
        <v>227</v>
      </c>
      <c r="K90" s="5" t="s">
        <v>231</v>
      </c>
      <c r="L90" s="5">
        <v>10</v>
      </c>
      <c r="M90" s="5">
        <v>35</v>
      </c>
      <c r="N90" s="5" t="s">
        <v>231</v>
      </c>
      <c r="O90" s="5" t="s">
        <v>224</v>
      </c>
      <c r="P90" s="6">
        <v>5</v>
      </c>
    </row>
    <row r="91" spans="1:16">
      <c r="A91" s="5" t="s">
        <v>232</v>
      </c>
      <c r="B91" s="5" t="s">
        <v>233</v>
      </c>
      <c r="C91" s="5"/>
      <c r="D91" s="5"/>
      <c r="E91" s="5"/>
      <c r="F91" s="6"/>
      <c r="G91" s="6"/>
      <c r="H91" s="5"/>
      <c r="I91" s="7"/>
      <c r="J91" s="5"/>
      <c r="K91" s="5"/>
      <c r="L91" s="5">
        <f>SUM(L92:L95)</f>
        <v>0</v>
      </c>
      <c r="M91" s="5">
        <f>SUM(M92:M95)</f>
        <v>0</v>
      </c>
      <c r="N91" s="5">
        <f>SUM(N92:N95)</f>
        <v>0</v>
      </c>
      <c r="O91" s="5">
        <f>SUM(O92:O95)</f>
        <v>0</v>
      </c>
      <c r="P91" s="5">
        <f>SUM(P92:P95)</f>
        <v>5186.74</v>
      </c>
    </row>
    <row r="92" ht="24" spans="1:16">
      <c r="A92" s="5">
        <v>72</v>
      </c>
      <c r="B92" s="5" t="s">
        <v>233</v>
      </c>
      <c r="C92" s="6"/>
      <c r="D92" s="5"/>
      <c r="E92" s="5"/>
      <c r="F92" s="6" t="s">
        <v>220</v>
      </c>
      <c r="G92" s="5">
        <v>30</v>
      </c>
      <c r="H92" s="5"/>
      <c r="I92" s="7"/>
      <c r="J92" s="5"/>
      <c r="K92" s="5" t="s">
        <v>234</v>
      </c>
      <c r="L92" s="5"/>
      <c r="M92" s="5" t="s">
        <v>71</v>
      </c>
      <c r="N92" s="5" t="s">
        <v>234</v>
      </c>
      <c r="O92" s="5" t="s">
        <v>72</v>
      </c>
      <c r="P92" s="5">
        <v>1995.9</v>
      </c>
    </row>
    <row r="93" ht="24" spans="1:16">
      <c r="A93" s="5"/>
      <c r="B93" s="5"/>
      <c r="C93" s="6"/>
      <c r="D93" s="5"/>
      <c r="E93" s="5"/>
      <c r="F93" s="6"/>
      <c r="G93" s="5"/>
      <c r="H93" s="5"/>
      <c r="I93" s="7"/>
      <c r="J93" s="5"/>
      <c r="K93" s="5" t="s">
        <v>235</v>
      </c>
      <c r="L93" s="5"/>
      <c r="M93" s="5" t="s">
        <v>71</v>
      </c>
      <c r="N93" s="5" t="s">
        <v>235</v>
      </c>
      <c r="O93" s="5" t="s">
        <v>77</v>
      </c>
      <c r="P93" s="5">
        <v>87.11</v>
      </c>
    </row>
    <row r="94" ht="24" spans="1:16">
      <c r="A94" s="5">
        <v>73</v>
      </c>
      <c r="B94" s="5" t="s">
        <v>233</v>
      </c>
      <c r="C94" s="6"/>
      <c r="D94" s="5"/>
      <c r="E94" s="5"/>
      <c r="F94" s="6" t="s">
        <v>225</v>
      </c>
      <c r="G94" s="5">
        <v>30</v>
      </c>
      <c r="H94" s="5"/>
      <c r="I94" s="7"/>
      <c r="J94" s="5"/>
      <c r="K94" s="5" t="s">
        <v>234</v>
      </c>
      <c r="L94" s="5"/>
      <c r="M94" s="5" t="s">
        <v>71</v>
      </c>
      <c r="N94" s="5" t="s">
        <v>234</v>
      </c>
      <c r="O94" s="5" t="s">
        <v>72</v>
      </c>
      <c r="P94" s="5">
        <v>1456</v>
      </c>
    </row>
    <row r="95" ht="24" spans="1:16">
      <c r="A95" s="5"/>
      <c r="B95" s="5"/>
      <c r="C95" s="6"/>
      <c r="D95" s="5"/>
      <c r="E95" s="5"/>
      <c r="F95" s="6"/>
      <c r="G95" s="5"/>
      <c r="H95" s="5"/>
      <c r="I95" s="7"/>
      <c r="J95" s="5"/>
      <c r="K95" s="5" t="s">
        <v>235</v>
      </c>
      <c r="L95" s="5"/>
      <c r="M95" s="5" t="s">
        <v>71</v>
      </c>
      <c r="N95" s="5" t="s">
        <v>235</v>
      </c>
      <c r="O95" s="5" t="s">
        <v>77</v>
      </c>
      <c r="P95" s="5">
        <v>1647.73</v>
      </c>
    </row>
    <row r="96" spans="1:16">
      <c r="A96" s="5" t="s">
        <v>236</v>
      </c>
      <c r="B96" s="5" t="s">
        <v>237</v>
      </c>
      <c r="C96" s="6"/>
      <c r="D96" s="5"/>
      <c r="E96" s="5"/>
      <c r="F96" s="6"/>
      <c r="G96" s="5"/>
      <c r="H96" s="5"/>
      <c r="I96" s="7"/>
      <c r="J96" s="5"/>
      <c r="K96" s="5"/>
      <c r="L96" s="5"/>
      <c r="M96" s="5">
        <f>SUM(M97:M100)</f>
        <v>293</v>
      </c>
      <c r="N96" s="5">
        <f>SUM(N97:N100)</f>
        <v>0</v>
      </c>
      <c r="O96" s="5">
        <f>SUM(O97:O100)</f>
        <v>0</v>
      </c>
      <c r="P96" s="5">
        <f>SUM(P97:P100)</f>
        <v>893</v>
      </c>
    </row>
    <row r="97" ht="84" spans="1:16">
      <c r="A97" s="5">
        <v>74</v>
      </c>
      <c r="B97" s="5" t="s">
        <v>237</v>
      </c>
      <c r="C97" s="5" t="s">
        <v>238</v>
      </c>
      <c r="D97" s="5" t="s">
        <v>239</v>
      </c>
      <c r="E97" s="5" t="s">
        <v>240</v>
      </c>
      <c r="F97" s="6" t="s">
        <v>241</v>
      </c>
      <c r="G97" s="5">
        <v>20</v>
      </c>
      <c r="H97" s="5" t="s">
        <v>242</v>
      </c>
      <c r="I97" s="7">
        <v>15291542778</v>
      </c>
      <c r="J97" s="5" t="s">
        <v>62</v>
      </c>
      <c r="K97" s="5" t="s">
        <v>243</v>
      </c>
      <c r="L97" s="5" t="s">
        <v>244</v>
      </c>
      <c r="M97" s="5">
        <v>62</v>
      </c>
      <c r="N97" s="5" t="s">
        <v>243</v>
      </c>
      <c r="O97" s="5" t="s">
        <v>245</v>
      </c>
      <c r="P97" s="5">
        <v>450</v>
      </c>
    </row>
    <row r="98" ht="84" spans="1:16">
      <c r="A98" s="5">
        <v>75</v>
      </c>
      <c r="B98" s="5" t="s">
        <v>237</v>
      </c>
      <c r="C98" s="5" t="s">
        <v>238</v>
      </c>
      <c r="D98" s="5" t="s">
        <v>239</v>
      </c>
      <c r="E98" s="5"/>
      <c r="F98" s="6" t="s">
        <v>246</v>
      </c>
      <c r="G98" s="5">
        <v>20</v>
      </c>
      <c r="H98" s="5" t="s">
        <v>247</v>
      </c>
      <c r="I98" s="7">
        <v>19945561376</v>
      </c>
      <c r="J98" s="5" t="s">
        <v>248</v>
      </c>
      <c r="K98" s="5" t="s">
        <v>243</v>
      </c>
      <c r="L98" s="5" t="s">
        <v>249</v>
      </c>
      <c r="M98" s="5">
        <v>43</v>
      </c>
      <c r="N98" s="5" t="s">
        <v>243</v>
      </c>
      <c r="O98" s="5" t="s">
        <v>245</v>
      </c>
      <c r="P98" s="5">
        <v>200</v>
      </c>
    </row>
    <row r="99" ht="84" spans="1:16">
      <c r="A99" s="5">
        <v>76</v>
      </c>
      <c r="B99" s="5" t="s">
        <v>237</v>
      </c>
      <c r="C99" s="5" t="s">
        <v>238</v>
      </c>
      <c r="D99" s="5" t="s">
        <v>239</v>
      </c>
      <c r="E99" s="5"/>
      <c r="F99" s="5" t="s">
        <v>250</v>
      </c>
      <c r="G99" s="5"/>
      <c r="H99" s="5" t="s">
        <v>251</v>
      </c>
      <c r="I99" s="7">
        <v>13992546858</v>
      </c>
      <c r="J99" s="5" t="s">
        <v>252</v>
      </c>
      <c r="K99" s="5" t="s">
        <v>243</v>
      </c>
      <c r="L99" s="5" t="s">
        <v>253</v>
      </c>
      <c r="M99" s="9">
        <v>167</v>
      </c>
      <c r="N99" s="5" t="s">
        <v>243</v>
      </c>
      <c r="O99" s="5" t="s">
        <v>245</v>
      </c>
      <c r="P99" s="5" t="s">
        <v>254</v>
      </c>
    </row>
    <row r="100" ht="84" spans="1:16">
      <c r="A100" s="5">
        <v>77</v>
      </c>
      <c r="B100" s="5" t="s">
        <v>237</v>
      </c>
      <c r="C100" s="5" t="s">
        <v>238</v>
      </c>
      <c r="D100" s="5" t="s">
        <v>239</v>
      </c>
      <c r="E100" s="5"/>
      <c r="F100" s="6" t="s">
        <v>255</v>
      </c>
      <c r="G100" s="5"/>
      <c r="H100" s="5" t="s">
        <v>256</v>
      </c>
      <c r="I100" s="7">
        <v>17794056326</v>
      </c>
      <c r="J100" s="5" t="s">
        <v>211</v>
      </c>
      <c r="K100" s="5" t="s">
        <v>243</v>
      </c>
      <c r="L100" s="5" t="s">
        <v>257</v>
      </c>
      <c r="M100" s="5">
        <v>21</v>
      </c>
      <c r="N100" s="5" t="s">
        <v>243</v>
      </c>
      <c r="O100" s="5" t="s">
        <v>245</v>
      </c>
      <c r="P100" s="5">
        <v>243</v>
      </c>
    </row>
    <row r="101" spans="1:16">
      <c r="A101" s="5" t="s">
        <v>258</v>
      </c>
      <c r="B101" s="5" t="s">
        <v>259</v>
      </c>
      <c r="C101" s="5"/>
      <c r="D101" s="5"/>
      <c r="E101" s="5"/>
      <c r="F101" s="6"/>
      <c r="G101" s="5"/>
      <c r="H101" s="5"/>
      <c r="I101" s="7"/>
      <c r="J101" s="5"/>
      <c r="K101" s="5"/>
      <c r="L101" s="5"/>
      <c r="M101" s="5">
        <f>SUM(M102:M103)</f>
        <v>0</v>
      </c>
      <c r="N101" s="5">
        <f>SUM(N102:N103)</f>
        <v>0</v>
      </c>
      <c r="O101" s="5">
        <f>SUM(O102:O103)</f>
        <v>0</v>
      </c>
      <c r="P101" s="5">
        <f>SUM(P102:P103)</f>
        <v>673</v>
      </c>
    </row>
    <row r="102" ht="108" spans="1:16">
      <c r="A102" s="5">
        <v>78</v>
      </c>
      <c r="B102" s="5" t="s">
        <v>259</v>
      </c>
      <c r="C102" s="5" t="s">
        <v>260</v>
      </c>
      <c r="D102" s="5" t="s">
        <v>67</v>
      </c>
      <c r="E102" s="5"/>
      <c r="F102" s="6" t="s">
        <v>250</v>
      </c>
      <c r="G102" s="5"/>
      <c r="H102" s="5" t="s">
        <v>251</v>
      </c>
      <c r="I102" s="7">
        <v>13992546858</v>
      </c>
      <c r="J102" s="5" t="s">
        <v>252</v>
      </c>
      <c r="K102" s="5" t="s">
        <v>261</v>
      </c>
      <c r="L102" s="5" t="s">
        <v>262</v>
      </c>
      <c r="M102" s="5" t="s">
        <v>71</v>
      </c>
      <c r="N102" s="5" t="s">
        <v>261</v>
      </c>
      <c r="O102" s="5" t="s">
        <v>72</v>
      </c>
      <c r="P102" s="5">
        <v>623</v>
      </c>
    </row>
    <row r="103" ht="36" spans="1:16">
      <c r="A103" s="5"/>
      <c r="B103" s="5"/>
      <c r="C103" s="5" t="s">
        <v>263</v>
      </c>
      <c r="D103" s="5" t="s">
        <v>74</v>
      </c>
      <c r="E103" s="5"/>
      <c r="F103" s="6"/>
      <c r="G103" s="5"/>
      <c r="H103" s="5"/>
      <c r="I103" s="7"/>
      <c r="J103" s="5"/>
      <c r="K103" s="5" t="s">
        <v>264</v>
      </c>
      <c r="L103" s="5" t="s">
        <v>265</v>
      </c>
      <c r="M103" s="5" t="s">
        <v>71</v>
      </c>
      <c r="N103" s="5" t="s">
        <v>264</v>
      </c>
      <c r="O103" s="5" t="s">
        <v>77</v>
      </c>
      <c r="P103" s="5">
        <v>50</v>
      </c>
    </row>
    <row r="104" spans="1:16">
      <c r="A104" s="5" t="s">
        <v>266</v>
      </c>
      <c r="B104" s="5" t="s">
        <v>267</v>
      </c>
      <c r="C104" s="5"/>
      <c r="D104" s="5"/>
      <c r="E104" s="5"/>
      <c r="F104" s="6"/>
      <c r="G104" s="5"/>
      <c r="H104" s="5"/>
      <c r="I104" s="7"/>
      <c r="J104" s="5"/>
      <c r="K104" s="5"/>
      <c r="L104" s="5"/>
      <c r="M104" s="5">
        <f>SUM(M105:M108)</f>
        <v>0</v>
      </c>
      <c r="N104" s="5">
        <f>SUM(N105:N108)</f>
        <v>0</v>
      </c>
      <c r="O104" s="5">
        <f>SUM(O105:O108)</f>
        <v>0</v>
      </c>
      <c r="P104" s="5">
        <f>SUM(P105:P108)</f>
        <v>1613.41</v>
      </c>
    </row>
    <row r="105" ht="48" spans="1:16">
      <c r="A105" s="5">
        <v>79</v>
      </c>
      <c r="B105" s="5" t="s">
        <v>267</v>
      </c>
      <c r="C105" s="5" t="s">
        <v>268</v>
      </c>
      <c r="D105" s="5" t="s">
        <v>67</v>
      </c>
      <c r="E105" s="5" t="s">
        <v>269</v>
      </c>
      <c r="F105" s="6" t="s">
        <v>270</v>
      </c>
      <c r="G105" s="5"/>
      <c r="H105" s="5" t="s">
        <v>271</v>
      </c>
      <c r="I105" s="7">
        <v>18742770888</v>
      </c>
      <c r="J105" s="5" t="s">
        <v>272</v>
      </c>
      <c r="K105" s="5" t="s">
        <v>273</v>
      </c>
      <c r="L105" s="5" t="s">
        <v>274</v>
      </c>
      <c r="M105" s="5" t="s">
        <v>71</v>
      </c>
      <c r="N105" s="5" t="s">
        <v>273</v>
      </c>
      <c r="O105" s="5" t="s">
        <v>72</v>
      </c>
      <c r="P105" s="5">
        <v>900</v>
      </c>
    </row>
    <row r="106" ht="36" spans="1:16">
      <c r="A106" s="5"/>
      <c r="B106" s="5"/>
      <c r="C106" s="5" t="s">
        <v>275</v>
      </c>
      <c r="D106" s="5" t="s">
        <v>74</v>
      </c>
      <c r="E106" s="5"/>
      <c r="F106" s="6"/>
      <c r="G106" s="5"/>
      <c r="H106" s="5"/>
      <c r="I106" s="7"/>
      <c r="J106" s="5"/>
      <c r="K106" s="5" t="s">
        <v>276</v>
      </c>
      <c r="L106" s="5" t="s">
        <v>277</v>
      </c>
      <c r="M106" s="5" t="s">
        <v>71</v>
      </c>
      <c r="N106" s="5" t="s">
        <v>276</v>
      </c>
      <c r="O106" s="5" t="s">
        <v>77</v>
      </c>
      <c r="P106" s="5">
        <v>73.41</v>
      </c>
    </row>
    <row r="107" ht="48" spans="1:16">
      <c r="A107" s="5">
        <v>80</v>
      </c>
      <c r="B107" s="5" t="s">
        <v>267</v>
      </c>
      <c r="C107" s="5" t="s">
        <v>268</v>
      </c>
      <c r="D107" s="5" t="s">
        <v>67</v>
      </c>
      <c r="E107" s="5"/>
      <c r="F107" s="6" t="s">
        <v>278</v>
      </c>
      <c r="G107" s="5"/>
      <c r="H107" s="5" t="s">
        <v>279</v>
      </c>
      <c r="I107" s="7">
        <v>13992593021</v>
      </c>
      <c r="J107" s="5" t="s">
        <v>280</v>
      </c>
      <c r="K107" s="5" t="s">
        <v>273</v>
      </c>
      <c r="L107" s="5" t="s">
        <v>281</v>
      </c>
      <c r="M107" s="5" t="s">
        <v>71</v>
      </c>
      <c r="N107" s="5" t="s">
        <v>273</v>
      </c>
      <c r="O107" s="5" t="s">
        <v>72</v>
      </c>
      <c r="P107" s="5">
        <v>590</v>
      </c>
    </row>
    <row r="108" ht="36" spans="1:16">
      <c r="A108" s="5"/>
      <c r="B108" s="5"/>
      <c r="C108" s="5" t="s">
        <v>275</v>
      </c>
      <c r="D108" s="5" t="s">
        <v>74</v>
      </c>
      <c r="E108" s="5"/>
      <c r="F108" s="6"/>
      <c r="G108" s="5"/>
      <c r="H108" s="5"/>
      <c r="I108" s="7"/>
      <c r="J108" s="5"/>
      <c r="K108" s="5" t="s">
        <v>276</v>
      </c>
      <c r="L108" s="5"/>
      <c r="M108" s="5" t="s">
        <v>71</v>
      </c>
      <c r="N108" s="5" t="s">
        <v>276</v>
      </c>
      <c r="O108" s="5" t="s">
        <v>77</v>
      </c>
      <c r="P108" s="5">
        <v>50</v>
      </c>
    </row>
    <row r="109" ht="24" customHeight="1" spans="1:16">
      <c r="A109" s="10" t="s">
        <v>282</v>
      </c>
      <c r="B109" s="10"/>
      <c r="C109" s="10"/>
      <c r="D109" s="10"/>
      <c r="E109" s="10"/>
      <c r="F109" s="10"/>
      <c r="G109" s="10"/>
      <c r="H109" s="10"/>
      <c r="I109" s="12"/>
      <c r="J109" s="10"/>
      <c r="K109" s="10"/>
      <c r="L109" s="10"/>
      <c r="M109" s="10"/>
      <c r="N109" s="10"/>
      <c r="O109" s="10"/>
      <c r="P109" s="10"/>
    </row>
  </sheetData>
  <mergeCells count="183">
    <mergeCell ref="A1:P1"/>
    <mergeCell ref="B2:E2"/>
    <mergeCell ref="F2:M2"/>
    <mergeCell ref="N2:P2"/>
    <mergeCell ref="A2:A3"/>
    <mergeCell ref="A21:A22"/>
    <mergeCell ref="A23:A24"/>
    <mergeCell ref="A25:A26"/>
    <mergeCell ref="A47:A49"/>
    <mergeCell ref="A54:A58"/>
    <mergeCell ref="A59:A62"/>
    <mergeCell ref="A65:A66"/>
    <mergeCell ref="A67:A68"/>
    <mergeCell ref="A69:A70"/>
    <mergeCell ref="A71:A72"/>
    <mergeCell ref="A73:A74"/>
    <mergeCell ref="A75:A76"/>
    <mergeCell ref="A77:A78"/>
    <mergeCell ref="A80:A81"/>
    <mergeCell ref="A82:A83"/>
    <mergeCell ref="A84:A85"/>
    <mergeCell ref="A92:A93"/>
    <mergeCell ref="A94:A95"/>
    <mergeCell ref="A102:A103"/>
    <mergeCell ref="A105:A106"/>
    <mergeCell ref="A107:A108"/>
    <mergeCell ref="B21:B22"/>
    <mergeCell ref="B23:B24"/>
    <mergeCell ref="B25:B26"/>
    <mergeCell ref="B47:B49"/>
    <mergeCell ref="B54:B58"/>
    <mergeCell ref="B59:B62"/>
    <mergeCell ref="B65:B66"/>
    <mergeCell ref="B67:B68"/>
    <mergeCell ref="B69:B70"/>
    <mergeCell ref="B71:B72"/>
    <mergeCell ref="B73:B74"/>
    <mergeCell ref="B75:B76"/>
    <mergeCell ref="B77:B78"/>
    <mergeCell ref="B80:B81"/>
    <mergeCell ref="B82:B83"/>
    <mergeCell ref="B84:B85"/>
    <mergeCell ref="B92:B93"/>
    <mergeCell ref="B94:B95"/>
    <mergeCell ref="B102:B103"/>
    <mergeCell ref="B105:B106"/>
    <mergeCell ref="B107:B108"/>
    <mergeCell ref="C47:C49"/>
    <mergeCell ref="C54:C58"/>
    <mergeCell ref="C59:C62"/>
    <mergeCell ref="C65:C66"/>
    <mergeCell ref="C67:C68"/>
    <mergeCell ref="C69:C70"/>
    <mergeCell ref="C71:C72"/>
    <mergeCell ref="C73:C74"/>
    <mergeCell ref="C75:C76"/>
    <mergeCell ref="C77:C78"/>
    <mergeCell ref="E5:E13"/>
    <mergeCell ref="E15:E17"/>
    <mergeCell ref="E18:E19"/>
    <mergeCell ref="E21:E26"/>
    <mergeCell ref="E28:E32"/>
    <mergeCell ref="E34:E40"/>
    <mergeCell ref="E65:E78"/>
    <mergeCell ref="E80:E85"/>
    <mergeCell ref="E87:E88"/>
    <mergeCell ref="E97:E103"/>
    <mergeCell ref="E105:E108"/>
    <mergeCell ref="F21:F22"/>
    <mergeCell ref="F23:F24"/>
    <mergeCell ref="F25:F26"/>
    <mergeCell ref="F47:F49"/>
    <mergeCell ref="F54:F58"/>
    <mergeCell ref="F59:F62"/>
    <mergeCell ref="F65:F66"/>
    <mergeCell ref="F67:F68"/>
    <mergeCell ref="F69:F70"/>
    <mergeCell ref="F71:F72"/>
    <mergeCell ref="F73:F74"/>
    <mergeCell ref="F75:F76"/>
    <mergeCell ref="F77:F78"/>
    <mergeCell ref="F80:F81"/>
    <mergeCell ref="F82:F83"/>
    <mergeCell ref="F84:F85"/>
    <mergeCell ref="F92:F93"/>
    <mergeCell ref="F94:F95"/>
    <mergeCell ref="F102:F103"/>
    <mergeCell ref="F105:F106"/>
    <mergeCell ref="F107:F108"/>
    <mergeCell ref="G21:G22"/>
    <mergeCell ref="G23:G24"/>
    <mergeCell ref="G25:G26"/>
    <mergeCell ref="G47:G49"/>
    <mergeCell ref="G54:G58"/>
    <mergeCell ref="G59:G62"/>
    <mergeCell ref="G65:G66"/>
    <mergeCell ref="G67:G68"/>
    <mergeCell ref="G69:G70"/>
    <mergeCell ref="G71:G72"/>
    <mergeCell ref="G73:G74"/>
    <mergeCell ref="G75:G76"/>
    <mergeCell ref="G77:G78"/>
    <mergeCell ref="G80:G81"/>
    <mergeCell ref="G82:G83"/>
    <mergeCell ref="G84:G85"/>
    <mergeCell ref="G92:G93"/>
    <mergeCell ref="G94:G95"/>
    <mergeCell ref="G102:G103"/>
    <mergeCell ref="G105:G106"/>
    <mergeCell ref="G107:G108"/>
    <mergeCell ref="H21:H22"/>
    <mergeCell ref="H23:H24"/>
    <mergeCell ref="H25:H26"/>
    <mergeCell ref="H47:H49"/>
    <mergeCell ref="H54:H58"/>
    <mergeCell ref="H59:H62"/>
    <mergeCell ref="H65:H66"/>
    <mergeCell ref="H67:H68"/>
    <mergeCell ref="H69:H70"/>
    <mergeCell ref="H71:H72"/>
    <mergeCell ref="H73:H74"/>
    <mergeCell ref="H75:H76"/>
    <mergeCell ref="H77:H78"/>
    <mergeCell ref="H80:H81"/>
    <mergeCell ref="H82:H83"/>
    <mergeCell ref="H84:H85"/>
    <mergeCell ref="H92:H93"/>
    <mergeCell ref="H94:H95"/>
    <mergeCell ref="H102:H103"/>
    <mergeCell ref="H105:H106"/>
    <mergeCell ref="H107:H108"/>
    <mergeCell ref="I21:I22"/>
    <mergeCell ref="I23:I24"/>
    <mergeCell ref="I25:I26"/>
    <mergeCell ref="I47:I49"/>
    <mergeCell ref="I54:I58"/>
    <mergeCell ref="I59:I62"/>
    <mergeCell ref="I65:I66"/>
    <mergeCell ref="I67:I68"/>
    <mergeCell ref="I69:I70"/>
    <mergeCell ref="I71:I72"/>
    <mergeCell ref="I73:I74"/>
    <mergeCell ref="I75:I76"/>
    <mergeCell ref="I77:I78"/>
    <mergeCell ref="I80:I81"/>
    <mergeCell ref="I82:I83"/>
    <mergeCell ref="I84:I85"/>
    <mergeCell ref="I92:I93"/>
    <mergeCell ref="I94:I95"/>
    <mergeCell ref="I102:I103"/>
    <mergeCell ref="I105:I106"/>
    <mergeCell ref="I107:I108"/>
    <mergeCell ref="J21:J22"/>
    <mergeCell ref="J23:J24"/>
    <mergeCell ref="J25:J26"/>
    <mergeCell ref="J47:J49"/>
    <mergeCell ref="J54:J58"/>
    <mergeCell ref="J59:J62"/>
    <mergeCell ref="J65:J66"/>
    <mergeCell ref="J67:J68"/>
    <mergeCell ref="J69:J70"/>
    <mergeCell ref="J71:J72"/>
    <mergeCell ref="J73:J74"/>
    <mergeCell ref="J75:J76"/>
    <mergeCell ref="J77:J78"/>
    <mergeCell ref="J80:J81"/>
    <mergeCell ref="J82:J83"/>
    <mergeCell ref="J84:J85"/>
    <mergeCell ref="J92:J93"/>
    <mergeCell ref="J94:J95"/>
    <mergeCell ref="J102:J103"/>
    <mergeCell ref="J105:J106"/>
    <mergeCell ref="J107:J108"/>
    <mergeCell ref="M47:M49"/>
    <mergeCell ref="M54:M58"/>
    <mergeCell ref="M59:M62"/>
    <mergeCell ref="M65:M66"/>
    <mergeCell ref="M67:M68"/>
    <mergeCell ref="M69:M70"/>
    <mergeCell ref="M71:M72"/>
    <mergeCell ref="M73:M74"/>
    <mergeCell ref="M75:M76"/>
    <mergeCell ref="M77:M78"/>
  </mergeCells>
  <pageMargins left="0.751388888888889" right="0.751388888888889" top="1" bottom="1" header="0.5" footer="0.5"/>
  <pageSetup paperSize="9" scale="87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规模内容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边缘人</cp:lastModifiedBy>
  <dcterms:created xsi:type="dcterms:W3CDTF">2020-11-27T12:52:57Z</dcterms:created>
  <dcterms:modified xsi:type="dcterms:W3CDTF">2020-11-27T13:13:50Z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