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表格" sheetId="2" r:id="rId1"/>
  </sheets>
  <definedNames>
    <definedName name="_xlnm.Print_Titles" localSheetId="0">表格!$2:$6</definedName>
    <definedName name="_xlnm._FilterDatabase" localSheetId="0" hidden="1">表格!$A$7:$Q$142</definedName>
  </definedNames>
  <calcPr calcId="144525"/>
</workbook>
</file>

<file path=xl/sharedStrings.xml><?xml version="1.0" encoding="utf-8"?>
<sst xmlns="http://schemas.openxmlformats.org/spreadsheetml/2006/main" count="1199" uniqueCount="673">
  <si>
    <t>附件2</t>
  </si>
  <si>
    <t>紫阳县2020年苏陕扶贫协作项目资金建议计划表</t>
  </si>
  <si>
    <t xml:space="preserve">             单位：万元，人</t>
  </si>
  <si>
    <t>序号</t>
  </si>
  <si>
    <t>受帮扶地</t>
  </si>
  <si>
    <t>项目名称</t>
  </si>
  <si>
    <t>项目性质（新建/扩建/改建）</t>
  </si>
  <si>
    <t>项目地点</t>
  </si>
  <si>
    <t>项目建设期</t>
  </si>
  <si>
    <t>具体实施单位</t>
  </si>
  <si>
    <t>主要建设内容及规模</t>
  </si>
  <si>
    <t>其中：使用扶贫资金建设的内容</t>
  </si>
  <si>
    <t>总投资及资金来源</t>
  </si>
  <si>
    <t>预计覆盖“建档立卡”贫困人口数</t>
  </si>
  <si>
    <t>备注</t>
  </si>
  <si>
    <t>总投资</t>
  </si>
  <si>
    <t>国家资金</t>
  </si>
  <si>
    <t>对口帮扶资金</t>
  </si>
  <si>
    <t>地方资金</t>
  </si>
  <si>
    <t>其他</t>
  </si>
  <si>
    <t>建设期</t>
  </si>
  <si>
    <t>建成后</t>
  </si>
  <si>
    <t>一、产业扶贫（67个）</t>
  </si>
  <si>
    <t>合计</t>
  </si>
  <si>
    <t>安康市紫阳县</t>
  </si>
  <si>
    <t>陕西紫阳富馨园富硒茶业有限公司茶叶产业园区建设项目</t>
  </si>
  <si>
    <t>扩建</t>
  </si>
  <si>
    <t>城关镇富家村</t>
  </si>
  <si>
    <t>2019年12月-2020年11月</t>
  </si>
  <si>
    <t>陕西紫阳富馨园富硒茶业有限公司</t>
  </si>
  <si>
    <t>改造茶园300亩，新建标准化茶园500亩、厂房1200㎡、办公及生活用房200㎡，购置设备和工器具110台（套）建年产20吨富硒绿茶、5吨富硒红茶生产线各1条，配建停车场300㎡、蓄水池1口、灌溉排水管渠5.5KM、生产便道2.2KM及供电、环卫等设施。</t>
  </si>
  <si>
    <t>改造茶园300亩，续建厂房150㎡，购置设备10台（套），建设年产20吨富硒红茶、5吨富硒绿茶生产线各1条。</t>
  </si>
  <si>
    <t>预计建设期可提高贫困农民收入500元/人/年;预计建成后可提高贫困农民收入1200元/人/年</t>
  </si>
  <si>
    <t>紫阳县瑞阳茶叶有限公司茶业产业园区建设项目</t>
  </si>
  <si>
    <t>改建</t>
  </si>
  <si>
    <t>城关镇塘么子沟村</t>
  </si>
  <si>
    <t>2019年10月-2020年11月</t>
  </si>
  <si>
    <t>紫阳县瑞阳茶业有限公司</t>
  </si>
  <si>
    <t>改造茶园500亩、改建厂房150㎡，购置设备18台（套），建年产20吨富硒绿茶、10吨富硒红茶生产线各1条，配建停车场150㎡及给排水、供电、环卫等设施。</t>
  </si>
  <si>
    <t>改造茶园200亩，改建厂房150㎡，购置设备10台（套），建设年产20吨富硒绿茶、10吨富硒红茶生产线各1条。</t>
  </si>
  <si>
    <t>紫隆臻塬茶厂茶叶产业园区项目</t>
  </si>
  <si>
    <t>紫阳县紫隆臻塬茶厂</t>
  </si>
  <si>
    <t>建设标准化茶园基地170亩，建茶叶加工厂房300㎡，办公用房500㎡，购置设备4台（套），建年产5吨富硒红茶、15吨富硒绿茶生产线各1条，配套设施4套，建设综合区大门1道。</t>
  </si>
  <si>
    <t>管护茶园300亩，扩建厂房300㎡，购置设备4台（套），建设年产5吨富硒红茶、15吨富硒绿茶生产线各1条。</t>
  </si>
  <si>
    <t>预计建设期可提高贫困农民收入400元/人/年;预计建成后可提高贫困农民收入1500元/人/年</t>
  </si>
  <si>
    <t>陕西省紫阳县龙腾富硒茶业有限公司茶叶产业园区提升改造项目</t>
  </si>
  <si>
    <t>城关镇双坪村</t>
  </si>
  <si>
    <t>2019年10月-2020年9月</t>
  </si>
  <si>
    <t>陕西省紫阳县龙腾富硒茶业有限公司</t>
  </si>
  <si>
    <t>改造老茶园400亩、厂房2200㎡、综合办公用房400㎡、晾晒场地400㎡、购置设备8台（套），建年产10吨富硒红茶生产线1条。</t>
  </si>
  <si>
    <t>改造老茶园400亩、厂房2200㎡、晾晒场地400㎡、购置设备8台（套），建设年产10吨富硒红茶生产线1条。</t>
  </si>
  <si>
    <t>预计建设期可提高贫困农民收入480元/人/年;预计建成后可提高贫困农民收入1600元/人/年</t>
  </si>
  <si>
    <t>紫阳县李家坪茶叶专业合作社富硒茯茶加工项目</t>
  </si>
  <si>
    <t>新建</t>
  </si>
  <si>
    <t>2019年11月-2020年11月</t>
  </si>
  <si>
    <t>紫阳县李家坪茶叶专业合作社</t>
  </si>
  <si>
    <t>改造茶园300亩，改建厂房150㎡，购置设备25台（套），建年产20吨富硒茯茶生产线一条。</t>
  </si>
  <si>
    <t>改造茶园100亩，改建厂房150㎡，购置设备15台（套），建设年产8吨茯茶生产线一条。</t>
  </si>
  <si>
    <t>预计建设期可提高贫困农民收入600元/人/年;预计建成后可提高贫困农民收入1600元/人/年</t>
  </si>
  <si>
    <t>紫阳县思兰商贸有限公司富硒蜂蜜产品加工项目</t>
  </si>
  <si>
    <t>城关镇新桃村</t>
  </si>
  <si>
    <t>2019年10月-2020年10月</t>
  </si>
  <si>
    <t>紫阳县思兰商贸有限公司</t>
  </si>
  <si>
    <t>改建生产车间1020㎡，购置加工设备85台（套），运输车辆6台，建年产500吨富硒蜂蜜系列产品生产线1条。</t>
  </si>
  <si>
    <t>改建生产车间620㎡，购置加工设备20台（套），建年产500吨富硒蜂蜜系列产品生产线1条。</t>
  </si>
  <si>
    <t>预计建设期可提高贫困农民收入400元/人/年;预计建成后可提高贫困农民收入1000元/人/年</t>
  </si>
  <si>
    <t>紫阳县双台茶叶专业合作社茶叶产业园区建设项目</t>
  </si>
  <si>
    <t>紫阳县双台茶叶专业合作社</t>
  </si>
  <si>
    <t>改造茶园1200亩、新建茶园300亩、厂房及配套用房1060㎡、购置设备70台（套），建年产18吨富硒绿茶生产线1条，2吨富硒红茶生产线1条，配建生产道路3km、灌溉管网1.2km及供电环卫等设施。</t>
  </si>
  <si>
    <t>管护茶园300亩、改造厂房及配套用房1060㎡、购置设备15台（套），建年产18吨富硒绿茶生产线1条，2吨富硒红茶生产线1条，配建供电环卫等设施。</t>
  </si>
  <si>
    <t>预计建设期可提高贫困农民收入600元/人/年;预计建成后可提高贫困农民收入1500元/人/年</t>
  </si>
  <si>
    <t>紫阳县汉南茶业有限公司富硒茶生产加工改造升级项目</t>
  </si>
  <si>
    <t>紫阳县汉南茶业有限公司</t>
  </si>
  <si>
    <t>新建可视化追溯茶园200亩，生产道路2000米，扩建辅助用房600㎡，改造供电线路300米，更换及新增茶叶加工设备104台（套），扩建成年产30吨富硒绿茶，15吨富硒红茶生产线各1条，新建年产5吨富硒红茶，5吨富硒白茶生产线各1条。</t>
  </si>
  <si>
    <t>扩建辅助用房600㎡，硬化场地400㎡、改造电力设施300米，更换及新增茶叶加工设备10台（套），新增年产5吨富硒白茶，5吨富硒金钱橘茶生产线各1条，扩建年产30吨富硒绿茶，15吨富硒红茶生产线各1条。</t>
  </si>
  <si>
    <t>安康润福园茶业有限公司茶叶产业园区建设项目</t>
  </si>
  <si>
    <t>城关镇和平村</t>
  </si>
  <si>
    <t>2019年9月-2020年7月</t>
  </si>
  <si>
    <t>安康润福园茶业有限公司</t>
  </si>
  <si>
    <t>改造茶园300亩，新建茶园100亩，冷库100㎡、厂房500㎡、办公及辅助用房300㎡，购置设备25台（套），建年产10吨绿茶、5吨红茶生产线各1条、配建生产道路2KM,及喷灌设施。</t>
  </si>
  <si>
    <t>新建厂房500㎡，辅助用房300㎡，购置设备15台，建年产10吨绿茶生产线各1条。</t>
  </si>
  <si>
    <t>紫阳县雅秀茶业加工有限公司喻家坪茶叶产业园区建设项目</t>
  </si>
  <si>
    <t>2019年1月-2020年11月</t>
  </si>
  <si>
    <t>紫阳县雅秀茶叶加工有限公司</t>
  </si>
  <si>
    <t>改造茶园200亩，新建标准化茶园350亩，改扩建厂房350㎡，购置设备189台（套），建年产80吨富硒茶叶生产线2条，配建道路700米。</t>
  </si>
  <si>
    <t>改造茶园200亩，改扩建厂房350㎡，购置设备10台（套），建年产80吨富硒茶叶生产线2条。</t>
  </si>
  <si>
    <t>陕西硒福源茶叶有限公司茶旅融合开发项目</t>
  </si>
  <si>
    <t>2019年6月-2020年11月</t>
  </si>
  <si>
    <t>陕西硒福源茶叶有限公司</t>
  </si>
  <si>
    <t>新建厂房1000㎡、综合服务用房2200㎡，购置设备55台（套），建年产15吨绿茶、5吨红茶生产线各1条。融合建设茶叶观光园825㎡、休闲垂钓池550㎡、观光栈道1.5KM、观景塔1座、公厕2座。</t>
  </si>
  <si>
    <t>新建厂房1000㎡，购置设备10台（套），建设年产5吨红茶、10吨绿茶生产线各1条。</t>
  </si>
  <si>
    <t>预计建设期可提高贫困农民收入300元/人/年;预计建成后可提高贫困农民收入1500元/人/年</t>
  </si>
  <si>
    <t>紫阳县李缘丰生态农业综合开发有限公司李缘丰焕古镇生态农业综合开发产业园区建设项目</t>
  </si>
  <si>
    <t>焕古镇东红村苗溪村</t>
  </si>
  <si>
    <t>2020年4月-2020年11月</t>
  </si>
  <si>
    <t>紫阳县李缘丰生态农业综合开发有限公司</t>
  </si>
  <si>
    <t>新建蜂糖李种植基2000亩、厂房200㎡、园区道路10km。</t>
  </si>
  <si>
    <t>新建蜂糖李种植基地2000亩、厂房200㎡。</t>
  </si>
  <si>
    <t>预计建设期可提高贫困农民收入500元/人/年;预计建成后可提高贫困农民收入1000元/人/年</t>
  </si>
  <si>
    <t>紫阳县苏秦农产品专业合作社千吨农产品现代供销服务中心建设项目</t>
  </si>
  <si>
    <t>焕古镇大连村</t>
  </si>
  <si>
    <t>2020年2月-2020年11月</t>
  </si>
  <si>
    <t>紫阳县苏秦农产品专业合作社</t>
  </si>
  <si>
    <t>新建野油菜种植基地500亩，供销服务用房950㎡，购置设备263台（套），建1100吨农产品分拣生产线2条，年产100吨野油菜生产线1条。</t>
  </si>
  <si>
    <t>新建野油菜种植基地500亩，供销服务用房950㎡，购置设备137台（套），建1100吨农产品分拣生产线1条，年产100吨野油菜生产线1条。</t>
  </si>
  <si>
    <t>紫阳县焕古腊竹茶业有限公司年产70吨富硒茶生产线改扩建项目</t>
  </si>
  <si>
    <t>焕古镇腊竹村</t>
  </si>
  <si>
    <t>紫阳县焕古腊竹茶业有限公司</t>
  </si>
  <si>
    <t>改建厂房600㎡，扩建厂房1000㎡，购置设备52台（套）。建年产50吨富硒绿茶、20吨富硒红茶生产线各1条。</t>
  </si>
  <si>
    <t>扩建厂房1000㎡，购置设备45台（套），建年产50吨富硒绿茶、20吨富硒红茶生产线各1条。</t>
  </si>
  <si>
    <t>紫阳县焕春苑茶业有限公司富硒茶生产加工项目</t>
  </si>
  <si>
    <t>焕古镇焕古村</t>
  </si>
  <si>
    <t>紫阳县焕春苑茶业有限公司</t>
  </si>
  <si>
    <t>建设厂房600㎡、辅助用房700㎡，购置设备44台（套），建年产5吨茶叶生产线1条。</t>
  </si>
  <si>
    <t>建设厂房600㎡，购置设备44台（套）建年产5吨茶业生产线1条。</t>
  </si>
  <si>
    <t>紫阳县天硒茶叶有限公司茶叶产业园区建设项目</t>
  </si>
  <si>
    <t>焕古镇东河村</t>
  </si>
  <si>
    <t>紫阳县天硒茶业有限公司</t>
  </si>
  <si>
    <r>
      <rPr>
        <sz val="9"/>
        <rFont val="宋体"/>
        <charset val="134"/>
      </rPr>
      <t>改造厂房及辅助用房1000㎡，新建展厅200</t>
    </r>
    <r>
      <rPr>
        <sz val="9"/>
        <rFont val="SimSun"/>
        <charset val="134"/>
      </rPr>
      <t>㎡</t>
    </r>
    <r>
      <rPr>
        <sz val="9"/>
        <rFont val="宋体"/>
        <charset val="134"/>
      </rPr>
      <t>，冷库120m³，购置设备共15台（套）及专变设备，建年产8吨红茶生产线1条、建年产10吨绿茶生产线1条，新建茶园50亩，改造茶园300亩，新建茶园道路0.5公里。</t>
    </r>
  </si>
  <si>
    <r>
      <rPr>
        <sz val="9"/>
        <rFont val="宋体"/>
        <charset val="134"/>
      </rPr>
      <t>改造厂房及辅助用房1000㎡，新建展厅200</t>
    </r>
    <r>
      <rPr>
        <sz val="9"/>
        <rFont val="SimSun"/>
        <charset val="134"/>
      </rPr>
      <t>㎡</t>
    </r>
    <r>
      <rPr>
        <sz val="9"/>
        <rFont val="宋体"/>
        <charset val="134"/>
      </rPr>
      <t>，冷库120m³，购置设备共15台（套）及专变设备，建年产8吨红茶生产线1条、建年产10吨绿茶生产线1条。</t>
    </r>
  </si>
  <si>
    <t>陕西省紫阳县五郎河富硒茶叶有限公司茶叶园区建设项目</t>
  </si>
  <si>
    <t>焕古镇东红村</t>
  </si>
  <si>
    <t>2019年9月-2020年11月</t>
  </si>
  <si>
    <t>陕西省紫阳县五郎河富硒茶叶有限公司</t>
  </si>
  <si>
    <t>改造茶园1000亩、改建厂房360㎡、辅助用房300㎡、办公用房200㎡、新建茶园300亩、厂房600㎡，购置设备25台（套），建年产30吨绿茶生产线2条、10吨红茶生产线1条。</t>
  </si>
  <si>
    <t>改造茶园200亩，改建厂房360㎡、辅助用房300㎡、办公用房200㎡、购置设备25台（套）。</t>
  </si>
  <si>
    <t>紫阳县肖家沟茶厂茶叶产业园区建设项目</t>
  </si>
  <si>
    <t>2019年11月-2020年9月</t>
  </si>
  <si>
    <t>紫阳县肖家沟茶厂</t>
  </si>
  <si>
    <t>新建茶园950亩、厂房500㎡、办公用房200㎡，购置设备17台（套），建年产30吨茶叶生产线1条，配建停车场、给排水、环卫、供电等设施。</t>
  </si>
  <si>
    <t>扩建厂房500㎡，购置设备17台（套），建年产30吨茶叶生产线1条，配套相关设施。</t>
  </si>
  <si>
    <t>紫阳县鑫昌现代农业开发有限责任公司现代农业综合开发园区项目</t>
  </si>
  <si>
    <t>焕古镇春堰村</t>
  </si>
  <si>
    <t>紫阳县鑫昌现代农业开发有限责任公司</t>
  </si>
  <si>
    <t>改造茶园300亩，新建茶园1700亩、厂房700㎡、办公综合楼1800㎡，购置设备117台（套），建年产20吨绿茶、10吨红茶生产线各1条，配建供水、道路等设施。</t>
  </si>
  <si>
    <t>建设生产厂房及辅助用房1200㎡，购置生产设备20套，建年产20吨绿茶生产线各1条。</t>
  </si>
  <si>
    <t>陕西茶棒茶科技有限公司T-STKS鹿在东方茶棒茶项目</t>
  </si>
  <si>
    <t>陕西茶棒茶科技有限公司</t>
  </si>
  <si>
    <t>改建厂房及展厅360㎡，购置设备20套，建年产20吨紫阳富硒茶棒茶生产线2条。</t>
  </si>
  <si>
    <t>紫阳县华星食用菌专业合作社续建项目</t>
  </si>
  <si>
    <t>焕古镇松河村</t>
  </si>
  <si>
    <t>2019年1月-2020年9月</t>
  </si>
  <si>
    <t>紫阳县华星食用菌专业合作社</t>
  </si>
  <si>
    <t>扩建厂房300㎡，购置，购置食用菌自动化灌装设备5套，建设标准化大棚1900㎡，种植木耳1200架，黄花30亩，香菇袋料10万袋。</t>
  </si>
  <si>
    <t>扩建厂房300㎡，购置食用菌自动化灌装设备5套，建设标准化大棚1900㎡，种植木耳1200架，黄花30亩，香菇袋料10万袋。</t>
  </si>
  <si>
    <t>陕西省紫阳县椿明种养殖农民专业合作社茶叶产业园区建设项目</t>
  </si>
  <si>
    <t>红椿镇尚坝村</t>
  </si>
  <si>
    <t>紫阳县椿明种养殖农民专业合作社</t>
  </si>
  <si>
    <t>改造茶园400亩，新建茶园100亩，厂房500㎡，办公及辅助用房300㎡，购置设备20台（套），建年产10吨绿茶、5吨红茶生产线各一条，配建道路、喷灌等设施。</t>
  </si>
  <si>
    <t>改造茶园400亩，新建茶园100亩，扩建厂房200㎡，购置设备20台（套），建年产10吨绿茶、5吨红茶生产线各一条。</t>
  </si>
  <si>
    <t>预计建设期可提高贫困农民收入1000元/人/年;预计建成后可提高贫困农民收入1500元/人/年</t>
  </si>
  <si>
    <t>紫阳县佳农生态养殖专业合作社畜禽养殖场扩建项目</t>
  </si>
  <si>
    <t>红椿镇白兔村</t>
  </si>
  <si>
    <t>紫阳县佳农生态养殖专业合作社</t>
  </si>
  <si>
    <t>新建孵化室和脱温室300㎡、过滤池2个、消毒池1个、蓄水池1个，铺设降温设备20块，购置设备2套，建饲料加工生产线1条，配建围栏1500米，建年出栏6万羽肉鸡养殖基地。</t>
  </si>
  <si>
    <t>新修孵化室和脱温室300㎡、购置设备2套，铺设降温设备300㎡，过滤池2个，水窖2个、消毒池1个，生产用水池1个流转养殖林地50亩。</t>
  </si>
  <si>
    <t>预计建设期可提高贫困农民收入1000元/人/年;预计建成后可提高贫困农民收入1000元/人/年</t>
  </si>
  <si>
    <t>陕西隆浒原生态农业开发有限公司富硒茶生产加工技改扩能项目</t>
  </si>
  <si>
    <t>2020年1月-2020年11月</t>
  </si>
  <si>
    <t>陕西隆浒原生态农业开发有限公司</t>
  </si>
  <si>
    <t>改造茶园500亩，改建生产车间600㎡、综合用房500㎡、辅助用房120㎡，新建茶园护栏2000米，生产便道1000米，更换和新增设备176台（套），扩建成年产50吨绿茶、30吨红茶、10吨白茶生产线各1条，配建可视化追溯体系等设施。</t>
  </si>
  <si>
    <t>改造茶园300亩, 改建生产车间300㎡、综合用房200㎡，辅助用房80㎡，购置设备60(套)，新建茶园护栏800米，生产便道500米。</t>
  </si>
  <si>
    <t>预计建设期可提高贫困农民收入800元/人/年;预计建成后可提高贫困农民收入1100元/人/年</t>
  </si>
  <si>
    <t>紫阳县淘韵茶叶专业合作社茶叶产业园区建设项目</t>
  </si>
  <si>
    <t>红椿镇共和村</t>
  </si>
  <si>
    <t>紫阳县淘韵茶叶专业合作社</t>
  </si>
  <si>
    <t>改造老茶园 200 亩、新建茶园 200 亩，厂房 500 ㎡，购置设备 37 台（套），建年产 10 吨富硒红茶、20 吨富硒绿茶生产线各 1 条，配套生产道路 600 米、灌排渠系 1800 米，厂区硬化 1000 ㎡。</t>
  </si>
  <si>
    <t>新建茶园 200 亩、改造老茶园 200 亩，改扩建产用房 500 ㎡，购置设备 20 台（套），建年产5吨富硒红茶、10吨富硒绿茶生产线各 1 条。</t>
  </si>
  <si>
    <t>预计建设期可提高贫困农民收入800元/人/年;预计建成后可提高贫困农民收入1200元/人/年</t>
  </si>
  <si>
    <t>紫阳县万宗茶叶种植农民专业合作社茶叶加工厂建设项目</t>
  </si>
  <si>
    <t>东木镇军农村</t>
  </si>
  <si>
    <t>2018年11月-2020年9月</t>
  </si>
  <si>
    <t>紫阳县万宗茶叶种植农民专业合作社</t>
  </si>
  <si>
    <t>改造茶园400亩，新建茶园200亩。加工车间567㎡，生产辅助用房232㎡，办公及生活用房90㎡，购置设备47台（套），建年产8吨富硒绿茶、2吨富硒红茶生产线各一条，配件供电，给排水等设施。</t>
  </si>
  <si>
    <t>新建标准化茶园200亩，改建生产车间及生产辅助用房800㎡，改造老茶园400亩。购置设备20台（套），建年产8吨富硒绿茶、2吨富硒红茶生产线各一条。</t>
  </si>
  <si>
    <t>紫阳县鹭硒园茶叶专业合作社茶叶产业园区建设项目</t>
  </si>
  <si>
    <t>东木镇麦坪村</t>
  </si>
  <si>
    <t>2020年3月-2020年9月</t>
  </si>
  <si>
    <t>紫阳县鹭硒园茶叶专业合作社</t>
  </si>
  <si>
    <t>改造茶园520亩、新建茶园280亩、厂房1200㎡，购置生产设备和工器具110台（套），建年产10吨富硒绿茶生产线，5吨红茶生产线各1条，配建水窖8口800m³、灌溉管网4km、排水沟渠3.6km、生产道路5km及供电、环卫等设施。</t>
  </si>
  <si>
    <t>改造老茶园400亩，新建厂房800㎡，购置设备20台（套），建年产10吨富硒绿茶生产线一条。</t>
  </si>
  <si>
    <t>预计建设期可提高贫困农民收入800元/人/年;预计建成后可提高贫困农民收入1000元/人/年</t>
  </si>
  <si>
    <t>安康闽秦茶业股份有限公司白茶生产线建设项目</t>
  </si>
  <si>
    <t>蒿坪镇双星村</t>
  </si>
  <si>
    <t>2020年3月-2020年11月</t>
  </si>
  <si>
    <t>安康闽秦茶业股份有限公司</t>
  </si>
  <si>
    <t>新建厂房700平面，辅助用房100㎡，门房30㎡，围墙400m³，购置设备28台（套）。建年产300吨白茶生产线1条，安装250千瓦变压器1台，架设长14米天桥1座，场地硬化500㎡。</t>
  </si>
  <si>
    <t>新建厂房600㎡，场地硬化500㎡，购置设备设备28台（套），建年产300吨白茶生产线1条。</t>
  </si>
  <si>
    <t>预计建设期可提高贫困农民收入600元/人/年;预计建成后可提高贫困农民收入1000元/人/年</t>
  </si>
  <si>
    <t>紫阳县远程富硒食品有限责任公司生态农业园区建设项目</t>
  </si>
  <si>
    <t>双安镇林本河村</t>
  </si>
  <si>
    <t>紫阳县远程富硒食品有限责任公司</t>
  </si>
  <si>
    <t>新建茶园2000亩，厂房870㎡，购置设备20台（套），建年产100吨绿茶生产线。</t>
  </si>
  <si>
    <t>新建精品示范茶园200亩，厂房改扩建870㎡，购置茶叶设备20台（套），新建绿茶生产线一条。</t>
  </si>
  <si>
    <t>安康市臻硒生态农业开发有限公司养殖基地建设项目</t>
  </si>
  <si>
    <t>安康市臻硒生态农业开发有限公司</t>
  </si>
  <si>
    <t>一期改造双安镇养鱼稻田1200亩，新建鱼苗基地10亩，辅助用房250㎡，供水管网350米，堰渠300米，围栏500米，档护4000m³，购置供氧、监测设备15套，配建相关附属设施。二期改造汉王镇、蒿坪镇养鱼稻田1600亩。</t>
  </si>
  <si>
    <t>新建稻田养鱼200亩，鱼苗基地10亩，供水管网350米，堰渠300米，围栏500米。</t>
  </si>
  <si>
    <t>安康江水源农业科技发展有限公司现代农业园区建设项目</t>
  </si>
  <si>
    <t>汉王镇西河村</t>
  </si>
  <si>
    <t>安康江水源农业科技发展有限公司</t>
  </si>
  <si>
    <t>新建李子园1300亩，花椒园500亩，核桃林500亩，吴茱萸基地400亩，稻鱼混养300亩，厂房1000㎡，综合办公楼600㎡，民宿150间，配件主干公路6.5㎞，生产道路5.5㎞，灌溉管网26㎞，设备50台（套）。</t>
  </si>
  <si>
    <t>新建李子园1200亩。</t>
  </si>
  <si>
    <t>紫阳县银坪农业技术开发农民专业合作社现代农业园区建设项目</t>
  </si>
  <si>
    <t>汉王镇马家营村</t>
  </si>
  <si>
    <t>紫阳县银坪农业技术开发农民专业合作社</t>
  </si>
  <si>
    <t>一期新建丹参、花椒、皱皮柑、桃李等种植基地850亩，农业综合用房450㎡，配建道路1km、灌溉管网3km、堰塘3口，架设供电线路500 米，购置农机设备20台（套）。二期新建牛舍 1000㎡，蓄水池、青储池、废水池和粪池各 1 座，购置饲养及饲料加工设备 27 台（套）。</t>
  </si>
  <si>
    <t>新建牛舍 1000㎡，蓄水池、青储池、废水池和粪池各 1 座，购置饲养及饲料加工设备 27 台（套）；种植丹参300亩，九叶青花椒150亩。</t>
  </si>
  <si>
    <t>陕西紫润农业发展有限公司花椒加工厂提升改造项目</t>
  </si>
  <si>
    <t>续建</t>
  </si>
  <si>
    <t>汉王镇兴塘村</t>
  </si>
  <si>
    <t>陕西紫润农业发展有限公司</t>
  </si>
  <si>
    <t>新建厂房及辅助用房1500㎡，冷库100㎡，晾晒场800㎡，修建园区道路2KM，绿化200㎡，购置设备30台（套），建青花椒及干花椒加工生产线各1条，包装生产线2条，配建供水、供电等设施。</t>
  </si>
  <si>
    <t>新建厂房及辅助用房1500㎡、冷库100㎡、晾晒场800㎡，购置设备20台（套），建青花椒及干花椒加工生产线各1条。</t>
  </si>
  <si>
    <t>紫阳山水生态茶厂富硒茶叶基地建设项目</t>
  </si>
  <si>
    <t>洞河镇田榜村</t>
  </si>
  <si>
    <t>紫阳山水生态茶厂</t>
  </si>
  <si>
    <t>改造老茶园100亩，新建观光体验茶园3亩，建产品展厅600平米，购置设备74台套，建年产50吨黑茶及15吨白茶生产线各一条。</t>
  </si>
  <si>
    <t>改造老茶园100亩，新建观光体验茶园3亩，建厂房及产品展厅600平米，购置设备74台套，建年产50吨黑茶及15吨白茶生产线各一条。</t>
  </si>
  <si>
    <t>预计建设期可提高贫困农民收入500元/人/年预计建成后可提高贫困农民收入1000元/人/年</t>
  </si>
  <si>
    <t>陕西省紫阳县农联创茶业园区有限公司生态茶叶产业园区建设项目</t>
  </si>
  <si>
    <t>洞河镇云峰村</t>
  </si>
  <si>
    <t>陕西省紫阳县农联创茶业园区有限公司</t>
  </si>
  <si>
    <t>改造茶园500亩，新建茶园200亩，厂房1008㎡，办公及生活用房480㎡，购置设备110台（套），建年产10吨绿茶，5吨红茶，5吨黑茶生产线各一条，配建水窖3口，灌溉排水灌渠4.3㎞，生产道路2.5㎞。</t>
  </si>
  <si>
    <t>新建厂房1008㎡，购置设备60台（套），建年产10吨绿茶，5吨红茶，5吨黑茶生产线各一条。</t>
  </si>
  <si>
    <t>紫阳县通腾农业发展有限公司魔芋产业园区项目</t>
  </si>
  <si>
    <t>向阳镇钟林村</t>
  </si>
  <si>
    <t>紫阳通腾农业发展有限公司</t>
  </si>
  <si>
    <t>在钟林村新建魔芋种植基地1200亩，在权河村新建厂房500平米、办公及辅助用房300平米，购置设备30台（套），建年产加工2000吨鲜魔芋烘干生产线1条。</t>
  </si>
  <si>
    <t>种植魔芋1000亩，改建生产用房600平米。</t>
  </si>
  <si>
    <t>紫阳县卓圆春茶农业现代园区建设项目</t>
  </si>
  <si>
    <t>紫阳县卓圆春茶农民专业合作社</t>
  </si>
  <si>
    <t>改造茶园4270亩，新建茶园530亩，花椒基地430亩，魔芋基地1000亩，中药材基地300亩，厂房500平米，养殖圈舍900平米，购置设备90台（套），建年产10吨富硒绿茶生产线3条，配建水窖800m³、灌溉管网3公里，生产便道5公里、园区观光路2公里。</t>
  </si>
  <si>
    <t>新建茶园530亩，花椒430亩；新建厂房500平米，年产10吨富硒绿茶生产线1条。</t>
  </si>
  <si>
    <t>紫阳县紫晨富硒茶加工技改扩能项目</t>
  </si>
  <si>
    <t>向阳镇江河村</t>
  </si>
  <si>
    <t>紫阳县紫晨茶叶有限公司</t>
  </si>
  <si>
    <t>新建茶园300亩，改建展厅400平米、办公用房800平米，购置设备169台（套）；建年产10吨富硒红茶、年产50吨精加工生产线各1条，扩建年产50吨绿茶生产线1条，配建蓄水池50m³、生产便道1000米，硬化场地1200平米。</t>
  </si>
  <si>
    <t>改建茶叶展示厅及辅助用房1000㎡，购置设备30台，建蓄水池1个50m³，硬化场地1200m²。</t>
  </si>
  <si>
    <t>向阳镇显钟村茶叶产业建设项目</t>
  </si>
  <si>
    <t>向阳镇显钟村</t>
  </si>
  <si>
    <t>向阳镇显钟村茶厂</t>
  </si>
  <si>
    <t>新建厂房604平米，购置设备26台（套），建年产12吨精制茶生产线1条。</t>
  </si>
  <si>
    <t>新建厂房604M²，购置22台（套），建年产12吨精制茶生产线1条。</t>
  </si>
  <si>
    <t>紫阳县金凤凰生态养殖建设项目</t>
  </si>
  <si>
    <t>向阳镇天生桥村</t>
  </si>
  <si>
    <t>2019年7月-2020年11月</t>
  </si>
  <si>
    <t>紫阳县金凤凰生态农业开发有限公司</t>
  </si>
  <si>
    <t>新建肉牛、生猪、土鸡养殖圈舍5840平米、养殖附属用房1670平米、仓库500平米、管理及生活用房100平米，修建道路1727平米，绿化500平米，年养殖总规模肉牛1000头，土鸡22000，年出栏（笼）肉牛500头、生猪1000头、土鸡20000只。</t>
  </si>
  <si>
    <t>建设养殖圈舍2000㎡，养牛150头、种植牧草500亩，养猪200头、养鸡10000羽。</t>
  </si>
  <si>
    <t>紫阳县品丰生态农业园区建设项目</t>
  </si>
  <si>
    <t>毛坝镇温家坪村</t>
  </si>
  <si>
    <t>紫阳县品丰建筑工程有限公司</t>
  </si>
  <si>
    <t>新建李子园200亩、魔芋基地100亩、养殖圈舍3100平米、综合用房500平米、配建道路500米、灌溉渠2公里及供水、环卫等设施，购置生产设备24台（套）。</t>
  </si>
  <si>
    <t>新建李子园200亩，养殖圈舍3100㎡，综合用房500平米，配套道路硬化500米。</t>
  </si>
  <si>
    <t>紫阳县鑫山种养殖专业合作社花椒产业园区建设项目</t>
  </si>
  <si>
    <t>毛坝镇温家坪村、双新村、染沟村、腰庄村</t>
  </si>
  <si>
    <t>2019年9月-2020年9月</t>
  </si>
  <si>
    <t>毛坝镇紫阳县鑫山种植养殖专业合作社、</t>
  </si>
  <si>
    <t>新建花椒种植基地5000亩、生产及辅助用房520平米、冷库100平米、办公用房800平米，购置工器具及生产设备81台（套），建年产加工5000吨花椒生产线1条，配建停车场600平米、主干道10公里、生产便道20公里及供电、灌溉、环卫等设施。</t>
  </si>
  <si>
    <t>新建花椒基地1000亩，新建钢架结构厂房及辅助用房520m²，冻库一个。</t>
  </si>
  <si>
    <t>预计建设期可提高贫困农民收入1200元/人/年;预计建成后可提高贫困农民收入1500元/人/年</t>
  </si>
  <si>
    <t>紫阳县硒乡茗茶业责任有限公司茶叶园区建设项目</t>
  </si>
  <si>
    <t>瓦庙镇堰塘、新光、瓦房村</t>
  </si>
  <si>
    <t>2020年1月-2020年9月</t>
  </si>
  <si>
    <t>紫阳县硒乡茗茶业责任有限公司</t>
  </si>
  <si>
    <t>改造茶园500亩，新建茶园1500亩、厂房1200平米、办公楼550平米、冷库1座，购置设备50台（套），建茶叶加工生产线2条，配建园区公路3公里、生产便道6公里、停车场300平米及灌溉、供电等设施。</t>
  </si>
  <si>
    <t>管护有机茶园500亩，扩建厂房300㎡，增加红茶、白茶生产线各1条。</t>
  </si>
  <si>
    <t>瓦庙魔芋专业合作社魔芋现代农业园区建设项目</t>
  </si>
  <si>
    <t>瓦庙镇新华、新房、庙坝村</t>
  </si>
  <si>
    <t>瓦庙魔芋专业合作社</t>
  </si>
  <si>
    <t>购置种植工器具50台（套），新建魔芋种植基地530亩、园区主干道7.5公里、生产道路3公里及灌溉设施；在新华村新建加工车间800平米、仓储用房600平米、办公用房200平米，购置生产设备70台（套），建年产960吨魔芋片生产线2条、年产600吨魔芋精粉生产线1条。</t>
  </si>
  <si>
    <t>流转土地300亩建种芋基地，购进一代种芋15吨，购置农机5台，新增初级加工生产线一条，新建种芋储藏室及烘干用房400㎡。</t>
  </si>
  <si>
    <t>紫阳县万博苑富硒产业园建设项目</t>
  </si>
  <si>
    <t>瓦庙镇堰塘村</t>
  </si>
  <si>
    <t>紫阳县万博苑农业发展有限公司</t>
  </si>
  <si>
    <t>新建中药材种植基地1720亩2030亩、蔬菜大棚50亩、养殖基地80亩、厂房1000平米、办公用房500平米、仓储及配套用房850平米，购置设备27台（套），建年产1530吨中药材原材料生产线1条，配建道路、灌溉及其他附属设施。</t>
  </si>
  <si>
    <t>建设中药材基地350亩（白芨、黄精），新建厂房1000平米（其中仓储及冷库用房850平米）、购置设备27台（套）。</t>
  </si>
  <si>
    <t>预计建设期可提高贫困农民收入500元/人/年;预计建成后可提高贫困农民收入800元/人/年</t>
  </si>
  <si>
    <t>紫阳县世红生态中药材有限公司农业园区建设项目</t>
  </si>
  <si>
    <t>紫阳县世红生态中药材有限公司</t>
  </si>
  <si>
    <t>新建中药材种植基地1720亩，厂房500平米、辅助用房400平米，硬化场地400平米，购置设备20台，建中药材原料加工生产线1条，配建水电路等设施。</t>
  </si>
  <si>
    <t>流转土地200亩，建设生产管理用房200平米，种植大黄100亩，种植天麻100亩，种植猪苓50亩，购置设备3台。</t>
  </si>
  <si>
    <t>紫阳县风地观生态农业有限公司</t>
  </si>
  <si>
    <t>瓦庙镇老庄村</t>
  </si>
  <si>
    <t>紫阳县风地观生态农业综合发展有限公司</t>
  </si>
  <si>
    <t>新建蜂糖李种植基地1500亩，办公用房200平米，园区道路6公里。</t>
  </si>
  <si>
    <t>新建蜂糖李种植基地1500亩，仓库分级用房200㎡。</t>
  </si>
  <si>
    <t>预计建设期可提高贫困农民收入800元/人/年;预计建成后可提高贫困农民收入1500元/人/年</t>
  </si>
  <si>
    <t>紫阳县泽盛茶叶产业园区建设项目</t>
  </si>
  <si>
    <t>麻柳镇堰碥村</t>
  </si>
  <si>
    <t>紫阳县泽盛生态农业有限公司</t>
  </si>
  <si>
    <t>改造茶园500亩，新建茶园500亩，厂房1059平米、配套用房320平米，购置设备40台（套）建年产20吨富硒绿茶、10吨富硒红茶生产线各一条，配建道路6.5公里，供电、环卫等设施，场地硬化450平米。</t>
  </si>
  <si>
    <t>改造老茶园500亩，新建茶园100亩，购置设备18台（套），新建冷库一个。</t>
  </si>
  <si>
    <t>秦硒茶业30吨白茶生产线建设项目</t>
  </si>
  <si>
    <t>麻柳镇麻柳村</t>
  </si>
  <si>
    <t>2020年5月-2020年11月</t>
  </si>
  <si>
    <t>紫阳县秦硒生态农业开发有限公司</t>
  </si>
  <si>
    <t>新建茶园100亩，扩建晾晒用房400㎡、制作晾晒架子200个，购置设备52台(套），建年产30吨白茶生产线1条。</t>
  </si>
  <si>
    <t>盼盼食用菌产能提升建设项目</t>
  </si>
  <si>
    <t>2020年6月-2020年11月</t>
  </si>
  <si>
    <t>紫阳盼盼食用菌开发有限公司</t>
  </si>
  <si>
    <t>扩建生产车间600平米，购置设备40台（套），建选拣和包装生产线1条。</t>
  </si>
  <si>
    <t>陕西省紫阳县天赐茶业有限公司白茶生产线建设及茶旅融合发展建设项目</t>
  </si>
  <si>
    <t>陕西省紫阳县天赐茶业有限公司</t>
  </si>
  <si>
    <t>改建生产车间350平米、辅助用房200平米，购置设备35台（套）建年产50吨白茶生产线1条。</t>
  </si>
  <si>
    <t>预计建设期可提高贫困农民收入1000元/人/年;预计建成后可提高贫困农民收入2000元/人/年</t>
  </si>
  <si>
    <t>紫阳县锋华中药材专业合作社生态农业园区建设项目</t>
  </si>
  <si>
    <t>高桥镇何家堡村</t>
  </si>
  <si>
    <t>2019年4月-2020年11月</t>
  </si>
  <si>
    <t>紫阳县锋华中药材专业合作社</t>
  </si>
  <si>
    <t>新建大黄、百合、元胡、乌药、白术等中药材种植基地1310亩，租赁厂房500平米，购置设备20台（套），建中药材加工生产线1条，配建生产道路2km、河堤1.5km、灌溉管网2.6km。</t>
  </si>
  <si>
    <t>新建中药材种植基地150亩；新建圈舍建设600㎡，养牛50头、养羊200只。</t>
  </si>
  <si>
    <t>紫阳县兰草蜂业有限公司富硒蜂产品加工项目</t>
  </si>
  <si>
    <t>改扩建</t>
  </si>
  <si>
    <t>高桥镇兰草村</t>
  </si>
  <si>
    <t>2019年5月-2020年11月</t>
  </si>
  <si>
    <t>紫阳县兰草蜂业有限公司</t>
  </si>
  <si>
    <t>新建加工厂房1000㎡、储藏库房300㎡、培训基地500㎡、综合办公用房500㎡、厂区硬化500㎡、购置设备46台（套）、建年加工325吨蜂蜜系列产品生产线2条。</t>
  </si>
  <si>
    <t>新建加工厂房300㎡、改建培训基地500㎡、综合办公用房500㎡、购置设备46台（套）、建加工蜂蜜生产线2条；建设养蜂基地5处。</t>
  </si>
  <si>
    <t>紫阳天赋金荞酒业有限公司富硒苦荞茶产业开发项目</t>
  </si>
  <si>
    <t>高桥镇权河村</t>
  </si>
  <si>
    <t>紫阳天赋金荞酒业有限公司</t>
  </si>
  <si>
    <t>在界岭镇新建苦荞种植基地500亩，在高桥镇改建厂房300㎡、购置设备30台（套），建年产160吨富硒苦荞茶生产线1条。</t>
  </si>
  <si>
    <t>种植苦荞500亩，改造厂房300m2,购置设备20台，建年产110吨富硒苦荞茶生产线1条。</t>
  </si>
  <si>
    <t>户120</t>
  </si>
  <si>
    <t>陕西省紫阳县龙潭茶业有限公司茶厂及无性系茶园建设项目</t>
  </si>
  <si>
    <t>高桥镇何家堡村、龙潭村</t>
  </si>
  <si>
    <t>陕西省紫阳县龙潭茶业有限公司</t>
  </si>
  <si>
    <t>改造茶园500亩，新建茶园200亩、厂房及配套用房2430㎡，购置设备30台（套），建年产15吨富硒绿茶、13吨富硒红茶、2吨富硒白茶生产线1条。</t>
  </si>
  <si>
    <t>改造茶园500亩，新建茶园100亩，扩建厂房及配套用房500㎡，购置设备30台（套），建年产15吨富硒绿茶，13吨富硒红茶，2吨富硒白茶生产线各一条。</t>
  </si>
  <si>
    <t>户115</t>
  </si>
  <si>
    <t>紫阳县梦庄园旅游文化发展有限公司梦紫阳茶产业园区项目</t>
  </si>
  <si>
    <t>紫阳县梦庄园旅游文化发展有限公司</t>
  </si>
  <si>
    <t>新建茶园8亩，改造茶园500亩，改建厂房600㎡，购置设备10台（套），配建停车场400㎡。</t>
  </si>
  <si>
    <t>新建茶园8亩，改建厂房600㎡，购置茶叶机械设备10台（套）。</t>
  </si>
  <si>
    <t>紫阳县康硒天茗茶业有限公司富硒茶产业园区扩能增效建设项目</t>
  </si>
  <si>
    <t>双桥镇解放村、东垭村</t>
  </si>
  <si>
    <t>康硒天茗茶业有限公司</t>
  </si>
  <si>
    <t>新建茶园茶园30亩，改造茶园300亩，购置设备19台（套），建白茶干饼压制自动化生产线1条、预包装1条。</t>
  </si>
  <si>
    <t>户130</t>
  </si>
  <si>
    <t>今杨特色农业生态园建设项目</t>
  </si>
  <si>
    <t>双桥镇庄房村</t>
  </si>
  <si>
    <t>紫阳县双桥今扬现代农业特色产业有限公司</t>
  </si>
  <si>
    <t>新建茶园300亩，果园400亩，药材园100亩，蔬菜园250亩，养殖池塘1500平米，养殖圈舍2400平米，加工用房2500平米，办公楼360平米及设备，建年人工养殖200头梅花鹿、7000只土鸡、4000只山鸡基地、年产30吨农副产品、7吨鹿产品生产线1条，配建广场500平米、停车场1000平米。</t>
  </si>
  <si>
    <t>新建蔬菜加工厂厂房（烘干车间、包装车间）700平米，改造仓库200平米，建成加工、包装生产线一条,建设本地蔬菜基地400亩。</t>
  </si>
  <si>
    <t>紫阳县麻园农林专业合作社农业循环产业园区建设项目</t>
  </si>
  <si>
    <t>界岭镇麻园村</t>
  </si>
  <si>
    <t>2020年3月- 
2020年11月</t>
  </si>
  <si>
    <t>紫阳县麻园农林专业合作社</t>
  </si>
  <si>
    <t>扩建羊圈2200㎡，牛圈1000㎡；养殖仔猪2000头，牛50头，羊300只；种植猕猴桃200亩；改造板栗园200亩，修建道路4km。</t>
  </si>
  <si>
    <t>扩建羊圈2200㎡，牛圈500㎡，建设猪圈3000㎡；养殖仔猪2000头，牛50头，羊300只；管护野生猕猴桃200亩；改造板栗园200亩。</t>
  </si>
  <si>
    <t>预计建设期可提高贫困农民收入1000元/人/年;预计建成后可提高贫困农民收入1200元/人/年</t>
  </si>
  <si>
    <t>紫阳县同兴茶叶专业合作社茶叶种植加工基地建设项目</t>
  </si>
  <si>
    <t>界岭镇箭竹村</t>
  </si>
  <si>
    <t>紫阳县同兴茶叶专业合作社</t>
  </si>
  <si>
    <t>改造茶园300亩，新建茶园200亩、厂房300㎡、办公及辅助用房200㎡、冷库1座，购置设备40台（套），建年产10吨绿茶、5吨红茶生产线1条，配建道路、灌溉、供电等设施。</t>
  </si>
  <si>
    <t>扩建茶叶加工厂房200㎡，管护老茶园200亩，新建茶园100亩，改造茶园300亩，购置茶叶加工设备10台（套），建年产10吨绿茶、5吨红茶生产线1条。</t>
  </si>
  <si>
    <t>紫阳县绿地生态农产品专业合作社中药材产业园区项目</t>
  </si>
  <si>
    <t>界岭镇双泉村</t>
  </si>
  <si>
    <t>紫阳县绿地生态农产品专业合作社</t>
  </si>
  <si>
    <t>新建中药材种植基地1800亩（其中：大黄1000亩、丹参500亩、苍术200亩、苦参100亩），厂房300平米，办公用房300平米，场地硬化600平米，绿化100平米，购置设备32台（套），配建给排水、供电、环卫等设施。</t>
  </si>
  <si>
    <t>种植大黄600亩。</t>
  </si>
  <si>
    <t>紫阳县旺汪中药材农民专业合作社中药材产业园区项目</t>
  </si>
  <si>
    <t>紫阳县旺汪中药材农民专业合作社</t>
  </si>
  <si>
    <t>新建中药材种植基地1000亩（其中：猪苓600亩、天麻400亩），厂房100平米，办公用房300平米，场地硬化600平米，绿化100平米，购置设备23台（套），配建给排水、供电、环卫等设施。</t>
  </si>
  <si>
    <t>种植天麻600亩，猪苓200亩。配套铁丝围栏250亩。</t>
  </si>
  <si>
    <t>紫阳力智核桃农民专业合作社魔芋中药材产业园区建设项目</t>
  </si>
  <si>
    <t>界岭镇松树村</t>
  </si>
  <si>
    <t>紫阳县力智核桃农民专业合作社</t>
  </si>
  <si>
    <t>新建魔芋基地700亩、中药材基地300亩，改造道路1.5km。</t>
  </si>
  <si>
    <t>种植魔芋300亩。改建生产用房100平米。购置一代种芋5吨。</t>
  </si>
  <si>
    <t>紫阳县燕山富硒绞股蓝有限公司绞股蓝产业园区建设项目</t>
  </si>
  <si>
    <t>洄水镇连桥村</t>
  </si>
  <si>
    <t>2019年3月-2020年11月</t>
  </si>
  <si>
    <t>紫阳县燕山富硒绞股蓝有限公司</t>
  </si>
  <si>
    <t>建设绞股蓝基地1000亩、厂房生产350㎡、办公及辅助用房560㎡，冷库250m³，购置生产设备20台（套），建年产10吨成绞股蓝茶生产线1条配建公路4千米、生产道路5千米、停车场500㎡及给排水、环卫等设施。</t>
  </si>
  <si>
    <t>新建绞股蓝加工厂房300㎡，种植基地100亩，建冷库50m³购置生产设备20台（套），新建绞股蓝加工生产线一条。</t>
  </si>
  <si>
    <t>紫阳县山南农林专业合作社茶叶产业园区建设项目</t>
  </si>
  <si>
    <t>洄水镇端垭村</t>
  </si>
  <si>
    <t>2019年3月-2020年10月</t>
  </si>
  <si>
    <t>紫阳县山南农林专业合作社</t>
  </si>
  <si>
    <t>新建茶园500亩，厂房300平米，办公用房140平米，其中新建茶园100亩；建办公用房140㎡，购置设备9台（套），建富硒绿茶、富硒红茶生产线各1条，配建停车场200平米及供电、给排水、环卫等设施。</t>
  </si>
  <si>
    <t>新建茶园100亩，改建办公用房100平米，改扩建茶叶加工厂房200㎡，购置生产设备20台（套），建成绿茶生产线一条。</t>
  </si>
  <si>
    <t>庙沟蔬菜种植专业合作社果蔬产业园区项目</t>
  </si>
  <si>
    <t>洄水镇庙沟村</t>
  </si>
  <si>
    <t>2019年7月-2020年10月</t>
  </si>
  <si>
    <t>紫阳县庙沟蔬菜种植专业合作社</t>
  </si>
  <si>
    <t>建特色小杂果基地440亩、大棚基地50亩；建办公、库房、储藏和管理用房共1000㎡；建生产便道5公里、围墙1500米；硬化场地600㎡；购置设备10台（套）；配建电力、给排水、污水处理和安全管理系统个1台（套）；配置生产用车3辆。</t>
  </si>
  <si>
    <t>新建设果蔬基地100亩（改建50亩大棚），配套建设基地生产便道2公里、灌溉设施1套；建设生产管理用房500㎡，院坝硬化600㎡。</t>
  </si>
  <si>
    <t>紫阳县众胜生态农业农民专业合作社中药材种植加工项目</t>
  </si>
  <si>
    <t>洄水镇团堡村</t>
  </si>
  <si>
    <t>紫阳县众胜生态农业农民专业合作社</t>
  </si>
  <si>
    <t>新建中药材基地500亩（丹参200亩、玄参300亩）、厂房500㎡、办公及辅助用房200㎡、购置设备4台（套），建年加工100吨玄参、丹参生产线1条。</t>
  </si>
  <si>
    <t>新建厂房300㎡，硬化晾晒场200平米，建储藏间及办公用房200㎡，种植玄参200亩、丹参31亩、赤芍10亩。购置设备5台套，建中药材初加工生产线1条；建电力配套设施；购置田间防护网5000余米。</t>
  </si>
  <si>
    <t>二、就业扶贫（11个）</t>
  </si>
  <si>
    <t>城关镇新桃村新社区工厂厂房改造装修项目</t>
  </si>
  <si>
    <t>城关镇新桃村安置点</t>
  </si>
  <si>
    <t>2020年5月-2020年6月</t>
  </si>
  <si>
    <t>城关镇人民政府</t>
  </si>
  <si>
    <t>改建厂房1450㎡及配套水电、消防设施。</t>
  </si>
  <si>
    <t>预计建成后可提高贫困农民收入10000元/人/年</t>
  </si>
  <si>
    <t>双安镇集镇四期（柏树嘴）新社区工厂标准化厂房建设项目</t>
  </si>
  <si>
    <t>双安镇双河口村</t>
  </si>
  <si>
    <t>2020年3月 -2020年11月</t>
  </si>
  <si>
    <t>双安镇人民政府</t>
  </si>
  <si>
    <t>新建标准化厂房2500㎡及配套水电、消防设施。</t>
  </si>
  <si>
    <t>预计建成后可提高贫困农民收入12000元/人/年</t>
  </si>
  <si>
    <t>洞河镇社区工厂标准化厂房建设项目</t>
  </si>
  <si>
    <t>洞河镇</t>
  </si>
  <si>
    <t>洞河镇人民政府</t>
  </si>
  <si>
    <t>新建标准化厂房2000㎡及配套水电、消防设施。</t>
  </si>
  <si>
    <t>毛坝集镇新社区工厂厂房改造装修项目</t>
  </si>
  <si>
    <t>毛坝镇社区安置点</t>
  </si>
  <si>
    <t>毛坝镇人民政府</t>
  </si>
  <si>
    <t>改建厂房1000㎡，改造门头1处，配建电力、消防设施。</t>
  </si>
  <si>
    <t>预计建成后可提高贫困农民收入18000元/人/年</t>
  </si>
  <si>
    <t>瓦庙镇社区工厂厂房建设项目</t>
  </si>
  <si>
    <t>瓦庙镇新民村</t>
  </si>
  <si>
    <t>瓦庙镇人民政府</t>
  </si>
  <si>
    <t>新建社区工厂厂房575.28㎡，配套建设排污排水、化粪池、栏杆等。</t>
  </si>
  <si>
    <t>新建社区工厂厂房575.28㎡，同时配套室外排污排水、化粪池、栏杆等。</t>
  </si>
  <si>
    <t>预计建成后可提高贫困农民收入15000元/人/年</t>
  </si>
  <si>
    <t>界岭集镇社区工厂厂房装修项目</t>
  </si>
  <si>
    <t>界岭镇斑桃社区</t>
  </si>
  <si>
    <t>界岭镇人民政府</t>
  </si>
  <si>
    <t>改建装修厂房1489㎡，配建电力、消防设施。</t>
  </si>
  <si>
    <t>高滩镇</t>
  </si>
  <si>
    <t>高滩镇三坪村新社区工厂厂房改造装修项目</t>
  </si>
  <si>
    <t>高滩镇三坪村</t>
  </si>
  <si>
    <t>2019年7月-2020年6月</t>
  </si>
  <si>
    <t>高滩镇人民政府</t>
  </si>
  <si>
    <t>新建进厂道路50米、厨房及餐厅1处、厕所1处，改建厂房400㎡，配建电力、消防等基础设施。</t>
  </si>
  <si>
    <t>预计建成后可吸纳就业50人；人均可提高收入18000元/人/年。</t>
  </si>
  <si>
    <t>高桥镇</t>
  </si>
  <si>
    <t>高桥镇裴坝村新社区工厂厂房改造装修项目</t>
  </si>
  <si>
    <t>高桥镇裴坝村</t>
  </si>
  <si>
    <t>2019年8月-2020年8月</t>
  </si>
  <si>
    <t>紫恒毛绒玩具有限公司</t>
  </si>
  <si>
    <t>改建装修厂房600㎡、室内电力配套、消防设施。</t>
  </si>
  <si>
    <t>预计建成后可吸纳就业100人；人均可提高收入18000元/人/年；</t>
  </si>
  <si>
    <t>红椿镇</t>
  </si>
  <si>
    <t>红椿镇集镇五期（木瓜园）新社区工厂厂房装修项目</t>
  </si>
  <si>
    <t>红椿镇集镇五期（木瓜园）安置点</t>
  </si>
  <si>
    <t>2020年4月-2020年10月</t>
  </si>
  <si>
    <t>红椿镇人民政府</t>
  </si>
  <si>
    <t>改建装修厂房1800㎡，配套水电、消防等基础配套设施。</t>
  </si>
  <si>
    <r>
      <rPr>
        <sz val="10"/>
        <rFont val="宋体"/>
        <charset val="134"/>
      </rPr>
      <t>预计建成后可吸纳就业100人；人均可提高收入18000元/人/年</t>
    </r>
    <r>
      <rPr>
        <b/>
        <sz val="10"/>
        <rFont val="宋体"/>
        <charset val="134"/>
      </rPr>
      <t>。</t>
    </r>
  </si>
  <si>
    <t>东木镇集镇安置点社区工厂标准化厂房建设项目</t>
  </si>
  <si>
    <t>东木镇集镇安置点</t>
  </si>
  <si>
    <t>东木镇人民政府</t>
  </si>
  <si>
    <t>新建标准化厂房2000㎡，配套水电、消防、及基础设施。</t>
  </si>
  <si>
    <r>
      <rPr>
        <sz val="10"/>
        <rFont val="宋体"/>
        <charset val="134"/>
      </rPr>
      <t>预计建成后可吸纳就业100人以上；人均可增加收入18000元/人/年</t>
    </r>
    <r>
      <rPr>
        <b/>
        <sz val="10"/>
        <rFont val="宋体"/>
        <charset val="134"/>
      </rPr>
      <t>。</t>
    </r>
  </si>
  <si>
    <t>洄水镇</t>
  </si>
  <si>
    <t>洄水镇集镇安置点（茶稻村）新社区工厂标准化厂房建设项目</t>
  </si>
  <si>
    <t>洄水镇集镇安置点（茶稻村）</t>
  </si>
  <si>
    <t>洄水镇人民政府</t>
  </si>
  <si>
    <r>
      <rPr>
        <sz val="10"/>
        <rFont val="宋体"/>
        <charset val="134"/>
      </rPr>
      <t>预计建成后可吸纳就业150人；人均可提高收入18000元/人/年</t>
    </r>
    <r>
      <rPr>
        <b/>
        <sz val="10"/>
        <rFont val="宋体"/>
        <charset val="134"/>
      </rPr>
      <t>。</t>
    </r>
  </si>
  <si>
    <t>三、人才交流（0个）</t>
  </si>
  <si>
    <t>…</t>
  </si>
  <si>
    <t>四、助医助学（5个）</t>
  </si>
  <si>
    <t>紫阳县城关镇仁和国际千户社区安置点幼儿园建设项目</t>
  </si>
  <si>
    <t>2019年10月-2020年12月</t>
  </si>
  <si>
    <t>县教体科技局</t>
  </si>
  <si>
    <t>新建幼儿园一所，占地面积8150㎡，建设保教用房9900㎡。</t>
  </si>
  <si>
    <t>建成后覆盖1940户8132人，可提供学位800个，其中搬迁群众450个。</t>
  </si>
  <si>
    <t>紫阳县蒿坪镇双星幼儿园建设项目</t>
  </si>
  <si>
    <t>紫阳县蒿坪镇中心学校</t>
  </si>
  <si>
    <t>新建幼儿园一所，占地面积4500㎡，建设保教用房3145㎡。</t>
  </si>
  <si>
    <t>建成后覆盖1001户3637人，可提供学位600个，其中搬迁群众200个。</t>
  </si>
  <si>
    <t>紫阳县瓦庙镇中心幼儿园建设项目</t>
  </si>
  <si>
    <t>2020年8月-2020年12月</t>
  </si>
  <si>
    <t>紫阳县瓦庙镇中心学校</t>
  </si>
  <si>
    <t>新建教学及辅助用房3750㎡。</t>
  </si>
  <si>
    <t>建成后覆盖883户2617人，可提供学位270个</t>
  </si>
  <si>
    <t>紫阳县高滩镇中心幼儿园建设项目</t>
  </si>
  <si>
    <t>高滩镇高滩村</t>
  </si>
  <si>
    <t>紫阳县高滩镇中心学校</t>
  </si>
  <si>
    <t>新建保教用房3145㎡。</t>
  </si>
  <si>
    <t>建成后可提供学位360个</t>
  </si>
  <si>
    <t>紫阳县双桥镇中心幼儿园建设项目</t>
  </si>
  <si>
    <t>2020年4月-2020年12月</t>
  </si>
  <si>
    <t>双桥镇中心学校</t>
  </si>
  <si>
    <t>新建保教用房3800㎡。</t>
  </si>
  <si>
    <t>建成后覆盖1121户3556人，可提供学位450个，其中搬迁群众100个。</t>
  </si>
  <si>
    <t>五、其他（46个）</t>
  </si>
  <si>
    <t>天星村新建村委会公路平板桥工程项目</t>
  </si>
  <si>
    <t>城关镇天星村</t>
  </si>
  <si>
    <t>2019年11月-2020年6月</t>
  </si>
  <si>
    <t>新建公路平板桥1座，主要建设内容为：桥宽5m、桥长7.5m。</t>
  </si>
  <si>
    <t>项目建成后130户470人受益</t>
  </si>
  <si>
    <t>城关镇双坪村道路修复工程</t>
  </si>
  <si>
    <t>2020年4月-2020年8月</t>
  </si>
  <si>
    <t>塌方清理3140m³,弃方外运2040m³，土石方开挖940m³，浆砌石挡墙800m³。</t>
  </si>
  <si>
    <t>项目建成后333户1128人受益</t>
  </si>
  <si>
    <t>城关镇富家村三、四、五组道路修复工程</t>
  </si>
  <si>
    <t>塌方清理3145.6m³，土石方开挖1094.5m³，浆砌石挡墙742m³。</t>
  </si>
  <si>
    <t>项目建成后185户622人受益</t>
  </si>
  <si>
    <t>城关镇双坪村安置点小菜园土地整理工程</t>
  </si>
  <si>
    <t>基础开挖765.5m³，浆砌石挡墙624.75m³，宽60cm排水沟20m,Φ160排水管60m,土地整理840㎡。</t>
  </si>
  <si>
    <t>解决36户搬迁户“菜篮子”,项目建成后58人受益</t>
  </si>
  <si>
    <t>城关镇和平村四组产业园区道路改造工程</t>
  </si>
  <si>
    <t>2019年5月-2020年7月</t>
  </si>
  <si>
    <t>挖石方7276.67m³，挖土方6325.94m³，软基换填67.5m³，浆砌石挡墙273.85m³，路基碾压整形9500㎡，弃方外运8161.56m³。</t>
  </si>
  <si>
    <t>项目建成后29户111人受益</t>
  </si>
  <si>
    <t>松河村小型基础设施建设项目</t>
  </si>
  <si>
    <t>焕古镇人民政府</t>
  </si>
  <si>
    <t>改造松河村一组（盐店）至二组（牛尾巴梁）道路2.5公里（新修道路800米），新建12米便民桥一座。</t>
  </si>
  <si>
    <t>项目建成后40户120人受益</t>
  </si>
  <si>
    <t>黑龙村道路改造项目</t>
  </si>
  <si>
    <t>焕古镇黑龙村</t>
  </si>
  <si>
    <t>新修道路1.2公里，拓宽改造1.8公里，路基宽度5.1米。</t>
  </si>
  <si>
    <t>项目建成后210户602人受益</t>
  </si>
  <si>
    <t>焕古镇刘家河十组道路硬化项目</t>
  </si>
  <si>
    <t>焕古镇刘家河村</t>
  </si>
  <si>
    <t>改造硬化刘家河村十组白火石垭安置点至刘家院子连接道路1公里。</t>
  </si>
  <si>
    <t>项目建成后38户140人受益</t>
  </si>
  <si>
    <t>焕古镇春堰村七组小型基础设施建设项目</t>
  </si>
  <si>
    <t>新建春堰村七、八组宏威茶叶园区河堤500米，硬化生产道路1公里。</t>
  </si>
  <si>
    <t>项目建成后80户238人受益</t>
  </si>
  <si>
    <t>向阳镇天生桥村安置点小型基础设施建设项目</t>
  </si>
  <si>
    <t>向阳镇 天生桥村</t>
  </si>
  <si>
    <t>向阳镇人民政府</t>
  </si>
  <si>
    <t>加固村安置点挡护120米。</t>
  </si>
  <si>
    <t>项目建成后29户102人受益</t>
  </si>
  <si>
    <t>盘龙特困安置点进场公路桥建设项目</t>
  </si>
  <si>
    <t>红椿镇盘龙村村三组</t>
  </si>
  <si>
    <t>公路桥长28米、宽6米，引线20米。</t>
  </si>
  <si>
    <t>项目建成后65户260人受益</t>
  </si>
  <si>
    <t>木王村八组道路修复工程</t>
  </si>
  <si>
    <t>东木镇木王村</t>
  </si>
  <si>
    <t>2020年3月-2020年8月</t>
  </si>
  <si>
    <t>修复向宗祥商店至卓望茶厂硬化道路1.6km、清理塌方1800m³。</t>
  </si>
  <si>
    <t>项目建成后70户243人受益</t>
  </si>
  <si>
    <t>东木镇军农村河堤建设项目</t>
  </si>
  <si>
    <t>新修河提1200m。</t>
  </si>
  <si>
    <t>项目建成后391户1281人受益，保护茶园200亩。</t>
  </si>
  <si>
    <t>东木镇关庙村河堤建设项目</t>
  </si>
  <si>
    <t>新修河提910m。</t>
  </si>
  <si>
    <t>项目建成后48户204人受益，其中受益贫困户22户81人；涉及农田61亩，茶园50亩。</t>
  </si>
  <si>
    <t>东木镇三官堂村小型基础设施建设项目</t>
  </si>
  <si>
    <t>东木镇三官堂村</t>
  </si>
  <si>
    <t>2020年4月-2020年7月</t>
  </si>
  <si>
    <t>新建便民桥3座（长30米；宽4米；高3米）。</t>
  </si>
  <si>
    <t>项目建成后347户1179人受益</t>
  </si>
  <si>
    <t>燎原村公路桥建设项目</t>
  </si>
  <si>
    <t>东木镇燎原村</t>
  </si>
  <si>
    <t>新建龙王庙至李家院子公路桥一座（长25米；宽5米；高9米）。</t>
  </si>
  <si>
    <t>项目建成后21户76人受益</t>
  </si>
  <si>
    <t>柏杨村一、四组新建生产道路建设项目</t>
  </si>
  <si>
    <t>东木镇柏杨村</t>
  </si>
  <si>
    <t>硬化柏杨村一组道路1.5km、四组道路200m。</t>
  </si>
  <si>
    <t>项目建成后89户307人受益</t>
  </si>
  <si>
    <t>双胜村桥及挡墙建设项目</t>
  </si>
  <si>
    <t>蒿坪镇双胜村二组</t>
  </si>
  <si>
    <t>蒿坪镇人民政府</t>
  </si>
  <si>
    <t>新建长13米、宽6.5米桥1座。</t>
  </si>
  <si>
    <t>项目建成后140户260人受益</t>
  </si>
  <si>
    <t>森林村河堤护档建设项目</t>
  </si>
  <si>
    <t>蒿坪镇森林村</t>
  </si>
  <si>
    <t>新建河堤1094m（高1米，60公分宽）。</t>
  </si>
  <si>
    <t>新建河堤1094㎡，（高1米，60公分宽）。</t>
  </si>
  <si>
    <t>项目建成后193户733人受益</t>
  </si>
  <si>
    <t>狮子沟村一、三、四组河堤建设项目</t>
  </si>
  <si>
    <t>蒿坪镇狮子沟村一、三、四组</t>
  </si>
  <si>
    <t>新修河堤长800米、高3米、底宽1.5米，顶宽0.80米。</t>
  </si>
  <si>
    <t>项目建成后80户120人受益</t>
  </si>
  <si>
    <t>双安镇集镇四期安置点基础设施配套工程</t>
  </si>
  <si>
    <t>新建狮子沟桥一座（长13m、宽12m）；新建河堤200米；大理石栏杆90米；路延石90米；路面散水90米；排污设施（包括1个30m³化粪池及排污管道、1个沉淀池）；排洪暗沟90米；路灯10盏；绿化400米；公路硬化90米长、8米宽。</t>
  </si>
  <si>
    <t>项目建成后320户1352人受益</t>
  </si>
  <si>
    <t>双安镇廖家河麻园公路桥建设项目</t>
  </si>
  <si>
    <t>双安镇廖家河村</t>
  </si>
  <si>
    <t>新建2-10米现浇实心板桥。桩基础及U型台，桥面净宽5米，全宽6米，全长30延米。</t>
  </si>
  <si>
    <t>项目建成后360户1326人受益</t>
  </si>
  <si>
    <t>双安镇三元村产业园区道路硬化工程</t>
  </si>
  <si>
    <t>双安镇三元村</t>
  </si>
  <si>
    <t>硬化产业园区道路长2900米，宽3米及水沟。</t>
  </si>
  <si>
    <t>项目建成后63户242人受益</t>
  </si>
  <si>
    <t>汉城村小河河堤建设项目</t>
  </si>
  <si>
    <t>汉王镇汉城村</t>
  </si>
  <si>
    <t>汉王镇人民政府</t>
  </si>
  <si>
    <t>新建河堤700米。</t>
  </si>
  <si>
    <t>项目建成后183户596人受益</t>
  </si>
  <si>
    <t>兴塘村三组河堤建设项目</t>
  </si>
  <si>
    <t>新建河堤464米，跨长7米，宽12米平板桥一座。</t>
  </si>
  <si>
    <t>项目建成后139户471人受益</t>
  </si>
  <si>
    <t>洞河镇云峰村安置点桥梁建设项目</t>
  </si>
  <si>
    <t>新建桥梁1座，长8米，宽5米。</t>
  </si>
  <si>
    <t>项目建成后70户240人受益</t>
  </si>
  <si>
    <t>温家坪村六组道路连接项目</t>
  </si>
  <si>
    <t>新修硬化大地坡—上院子—庙梁子全长400米连接道路（包括涵管及内挡墙）。</t>
  </si>
  <si>
    <t>项目建成后42户158人受益</t>
  </si>
  <si>
    <t>瓦庙镇新民村二组至大黄加工厂道路连接项目</t>
  </si>
  <si>
    <t>新修并硬化道路800米。</t>
  </si>
  <si>
    <t>项目建成后42户142人受益</t>
  </si>
  <si>
    <t>赵溪村五组公路平板桥建设项目</t>
  </si>
  <si>
    <t>麻柳镇赵溪村</t>
  </si>
  <si>
    <t>麻柳镇人民政府</t>
  </si>
  <si>
    <t>新修公路平板桥1座。</t>
  </si>
  <si>
    <t>项目建成后56户216人受益</t>
  </si>
  <si>
    <t>堰碥村河堤建设项目</t>
  </si>
  <si>
    <t>新建（水厂、村委会）河堤160米，土石方回填3000m³。</t>
  </si>
  <si>
    <t>项目建成后27户108人受益</t>
  </si>
  <si>
    <t>高桥镇铁佛村公路桥建设项目</t>
  </si>
  <si>
    <t>高桥镇铁佛村二十组郑家河坝</t>
  </si>
  <si>
    <t>高桥镇人民政府</t>
  </si>
  <si>
    <t>新建公路桥1座，桥长15延米，宽4.5米。</t>
  </si>
  <si>
    <t>项目建成后10户34人受益</t>
  </si>
  <si>
    <t>四坪村安置点配套道路建设项目</t>
  </si>
  <si>
    <t>双桥镇四坪村</t>
  </si>
  <si>
    <t>2020年2月-2020年10月</t>
  </si>
  <si>
    <t>双桥镇人民政府</t>
  </si>
  <si>
    <t>四坪村权洄路四坪二期安置点至双桥镇街道兰家坪桥公路硬化合计1.5公里，硬化道路宽6米。包含内外挡坎1200余立方，800米雨污分流管网，安保500米,500米人行步道。</t>
  </si>
  <si>
    <t>建成后883户3051人受益</t>
  </si>
  <si>
    <t>四坪村赵家台公路硬化项目</t>
  </si>
  <si>
    <t>四坪村赵家台姜家院子至向显才门前、四坪村主干道至曹家院子公路硬化460米，宽3.5米。</t>
  </si>
  <si>
    <t>项目建成后23户78人受益</t>
  </si>
  <si>
    <t>解放村洞双路口至康硒天铭茶叶园区道路硬化改造项目</t>
  </si>
  <si>
    <t>双桥镇解放村</t>
  </si>
  <si>
    <t>解放村洞双路口至康硒天铭茶叶园区道路硬化改造1.1公里，硬化宽度4米,两侧各0.25米路肩。</t>
  </si>
  <si>
    <t>项目建成后65户211人受益</t>
  </si>
  <si>
    <t>界岭镇箭竹村六组道路建设项目</t>
  </si>
  <si>
    <t>2020年3月-
2020年9月</t>
  </si>
  <si>
    <t>陈清国老房子至前安寨陈家院子，新建道路4.5公里。</t>
  </si>
  <si>
    <t>项目建成后23户77人受益</t>
  </si>
  <si>
    <t>端垭村柳树坪跨河大桥建设项目</t>
  </si>
  <si>
    <t>洄水镇端垭村柳树坪</t>
  </si>
  <si>
    <t>新建跨河大桥长35米、桥面宽4.5米。</t>
  </si>
  <si>
    <t>项目建成后300户1100人受益</t>
  </si>
  <si>
    <t>七里沟村安置点老年日间照料及社区活动中心建设项目</t>
  </si>
  <si>
    <t>红椿镇集镇五期七里沟安置点</t>
  </si>
  <si>
    <t>2020年3月-2020年6月</t>
  </si>
  <si>
    <t>装修改扩建老年日间照料及社区活动中心用房950㎡。</t>
  </si>
  <si>
    <t>项目建成后1774户6420人受益</t>
  </si>
  <si>
    <t>蒿坪镇集镇安置点老年日间照料及社区活动中心建设项目</t>
  </si>
  <si>
    <t>蒿坪镇集镇安置点</t>
  </si>
  <si>
    <t>2020年4月-2020年6月</t>
  </si>
  <si>
    <t>装修改扩建老年日间照料及社区活动中心用房630㎡。</t>
  </si>
  <si>
    <t>项目建成后2189户7931人受益</t>
  </si>
  <si>
    <t>汉王镇集镇四期安置点社区活动中心建设项目</t>
  </si>
  <si>
    <t>汉王镇集镇四期安置点</t>
  </si>
  <si>
    <t>装修改建社区活动中心用房320㎡。</t>
  </si>
  <si>
    <t>项目建成后845户3045人受益</t>
  </si>
  <si>
    <t>洄水镇集镇六期安置点老年日间照料及社区活动中心建设项目</t>
  </si>
  <si>
    <t>洄水镇集镇六期安置点</t>
  </si>
  <si>
    <t>购置装修改扩建老年日间照料及社区活动中心用房600㎡。</t>
  </si>
  <si>
    <t>项目建成后792户2722人受益</t>
  </si>
  <si>
    <t>双桥镇集镇四坪安置点社区活动中心建设项目</t>
  </si>
  <si>
    <t>双桥镇集镇四坪安置点</t>
  </si>
  <si>
    <t>新建社区活动中心用房520㎡。</t>
  </si>
  <si>
    <t>项目建成后1121户3556人受益</t>
  </si>
  <si>
    <t>向阳镇集镇六期安置点社区活动中心建设项目</t>
  </si>
  <si>
    <t>向阳镇集镇六期安置点</t>
  </si>
  <si>
    <t>新建老年日间照料及社区活动中心用房600㎡。</t>
  </si>
  <si>
    <t>装修改建社区活动中心用房400㎡。</t>
  </si>
  <si>
    <t>项目建成后280户997人受益</t>
  </si>
  <si>
    <t>高桥镇集镇安置点社区活动中心建设项目</t>
  </si>
  <si>
    <t>高桥镇集镇安置点</t>
  </si>
  <si>
    <t>2020年4月-2020年9月</t>
  </si>
  <si>
    <t>新建社区活动中心用房300㎡。</t>
  </si>
  <si>
    <t>项目建成后1252户3900人受益</t>
  </si>
  <si>
    <t>洞河镇集镇三期安置小区老年日间照料及社区活动中心建设项目</t>
  </si>
  <si>
    <t>洞河镇集镇三期安置点</t>
  </si>
  <si>
    <t>新建老年日间照料及社区活动中心用房1000㎡。</t>
  </si>
  <si>
    <t>项目建成后598户2008人受益</t>
  </si>
  <si>
    <t>毛坝镇集镇安置点老年日间照料及社区活动中心建设项目</t>
  </si>
  <si>
    <t>毛坝镇集镇安置点</t>
  </si>
  <si>
    <t>装修改扩建老年日间照料及社区活动中心用房600㎡。</t>
  </si>
  <si>
    <t>项目建成后914户3300人受益</t>
  </si>
  <si>
    <t>东木集镇花园四期安置点社区活动中心建设项目</t>
  </si>
  <si>
    <t>东木集镇花园四期安置点</t>
  </si>
  <si>
    <t>项目建成后986户3434人受益</t>
  </si>
  <si>
    <t>129个项目</t>
  </si>
</sst>
</file>

<file path=xl/styles.xml><?xml version="1.0" encoding="utf-8"?>
<styleSheet xmlns="http://schemas.openxmlformats.org/spreadsheetml/2006/main">
  <numFmts count="6">
    <numFmt numFmtId="176" formatCode="0.00_ "/>
    <numFmt numFmtId="177" formatCode="_ \¥* #,##0.00_ ;_ \¥* \-#,##0.00_ ;_ \¥* &quot;-&quot;??_ ;_ @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3">
    <font>
      <sz val="11"/>
      <color theme="1"/>
      <name val="宋体"/>
      <charset val="134"/>
      <scheme val="minor"/>
    </font>
    <font>
      <sz val="11"/>
      <name val="宋体"/>
      <charset val="134"/>
      <scheme val="minor"/>
    </font>
    <font>
      <sz val="11"/>
      <color rgb="FFFF0000"/>
      <name val="宋体"/>
      <charset val="134"/>
      <scheme val="minor"/>
    </font>
    <font>
      <sz val="12"/>
      <name val="宋体"/>
      <charset val="134"/>
      <scheme val="minor"/>
    </font>
    <font>
      <sz val="20"/>
      <name val="方正小标宋简体"/>
      <charset val="134"/>
    </font>
    <font>
      <sz val="10"/>
      <name val="宋体"/>
      <charset val="134"/>
    </font>
    <font>
      <b/>
      <sz val="10"/>
      <name val="宋体"/>
      <charset val="134"/>
    </font>
    <font>
      <b/>
      <sz val="9"/>
      <name val="宋体"/>
      <charset val="134"/>
    </font>
    <font>
      <sz val="9"/>
      <name val="宋体"/>
      <charset val="134"/>
      <scheme val="minor"/>
    </font>
    <font>
      <sz val="9"/>
      <name val="宋体"/>
      <charset val="134"/>
    </font>
    <font>
      <sz val="9"/>
      <name val="宋体"/>
      <charset val="134"/>
      <scheme val="major"/>
    </font>
    <font>
      <sz val="9"/>
      <color theme="1"/>
      <name val="宋体"/>
      <charset val="134"/>
    </font>
    <font>
      <sz val="9"/>
      <name val="Tahoma"/>
      <charset val="134"/>
    </font>
    <font>
      <b/>
      <sz val="10"/>
      <name val="华文仿宋"/>
      <charset val="134"/>
    </font>
    <font>
      <b/>
      <sz val="9"/>
      <name val="宋体"/>
      <charset val="134"/>
      <scheme val="minor"/>
    </font>
    <font>
      <sz val="9"/>
      <name val="宋体"/>
      <charset val="0"/>
      <scheme val="minor"/>
    </font>
    <font>
      <sz val="9"/>
      <color theme="1"/>
      <name val="宋体"/>
      <charset val="134"/>
      <scheme val="minor"/>
    </font>
    <font>
      <sz val="9"/>
      <color theme="1"/>
      <name val="宋体"/>
      <charset val="134"/>
      <scheme val="major"/>
    </font>
    <font>
      <b/>
      <sz val="9"/>
      <name val="宋体"/>
      <charset val="134"/>
      <scheme val="major"/>
    </font>
    <font>
      <b/>
      <sz val="11"/>
      <name val="宋体"/>
      <charset val="134"/>
      <scheme val="minor"/>
    </font>
    <font>
      <sz val="10"/>
      <name val="宋体"/>
      <charset val="134"/>
      <scheme val="major"/>
    </font>
    <font>
      <sz val="11"/>
      <color rgb="FF006100"/>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11"/>
      <color indexed="8"/>
      <name val="宋体"/>
      <charset val="134"/>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9"/>
      <name val="SimSun"/>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24" fillId="9" borderId="0" applyNumberFormat="0" applyBorder="0" applyAlignment="0" applyProtection="0">
      <alignment vertical="center"/>
    </xf>
    <xf numFmtId="0" fontId="26" fillId="1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8" borderId="0" applyNumberFormat="0" applyBorder="0" applyAlignment="0" applyProtection="0">
      <alignment vertical="center"/>
    </xf>
    <xf numFmtId="0" fontId="22" fillId="4" borderId="0" applyNumberFormat="0" applyBorder="0" applyAlignment="0" applyProtection="0">
      <alignment vertical="center"/>
    </xf>
    <xf numFmtId="43" fontId="0" fillId="0" borderId="0" applyFont="0" applyFill="0" applyBorder="0" applyAlignment="0" applyProtection="0">
      <alignment vertical="center"/>
    </xf>
    <xf numFmtId="0" fontId="23" fillId="12"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lignment vertical="center"/>
    </xf>
    <xf numFmtId="0" fontId="0" fillId="10" borderId="14" applyNumberFormat="0" applyFont="0" applyAlignment="0" applyProtection="0">
      <alignment vertical="center"/>
    </xf>
    <xf numFmtId="0" fontId="23" fillId="15" borderId="0" applyNumberFormat="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1" fillId="0" borderId="0"/>
    <xf numFmtId="0" fontId="38" fillId="0" borderId="17" applyNumberFormat="0" applyFill="0" applyAlignment="0" applyProtection="0">
      <alignment vertical="center"/>
    </xf>
    <xf numFmtId="0" fontId="23" fillId="18" borderId="0" applyNumberFormat="0" applyBorder="0" applyAlignment="0" applyProtection="0">
      <alignment vertical="center"/>
    </xf>
    <xf numFmtId="0" fontId="27" fillId="0" borderId="15" applyNumberFormat="0" applyFill="0" applyAlignment="0" applyProtection="0">
      <alignment vertical="center"/>
    </xf>
    <xf numFmtId="0" fontId="23" fillId="14" borderId="0" applyNumberFormat="0" applyBorder="0" applyAlignment="0" applyProtection="0">
      <alignment vertical="center"/>
    </xf>
    <xf numFmtId="0" fontId="32" fillId="7" borderId="16" applyNumberFormat="0" applyAlignment="0" applyProtection="0">
      <alignment vertical="center"/>
    </xf>
    <xf numFmtId="0" fontId="25" fillId="7" borderId="13" applyNumberFormat="0" applyAlignment="0" applyProtection="0">
      <alignment vertical="center"/>
    </xf>
    <xf numFmtId="0" fontId="40" fillId="20" borderId="19" applyNumberFormat="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39" fillId="0" borderId="18" applyNumberFormat="0" applyFill="0" applyAlignment="0" applyProtection="0">
      <alignment vertical="center"/>
    </xf>
    <xf numFmtId="0" fontId="41" fillId="0" borderId="20" applyNumberFormat="0" applyFill="0" applyAlignment="0" applyProtection="0">
      <alignment vertical="center"/>
    </xf>
    <xf numFmtId="0" fontId="31" fillId="0" borderId="0">
      <alignment vertical="center"/>
    </xf>
    <xf numFmtId="0" fontId="21" fillId="3" borderId="0" applyNumberFormat="0" applyBorder="0" applyAlignment="0" applyProtection="0">
      <alignment vertical="center"/>
    </xf>
    <xf numFmtId="0" fontId="37" fillId="0" borderId="0"/>
    <xf numFmtId="0" fontId="29" fillId="13" borderId="0" applyNumberFormat="0" applyBorder="0" applyAlignment="0" applyProtection="0">
      <alignment vertical="center"/>
    </xf>
    <xf numFmtId="0" fontId="24" fillId="16" borderId="0" applyNumberFormat="0" applyBorder="0" applyAlignment="0" applyProtection="0">
      <alignment vertical="center"/>
    </xf>
    <xf numFmtId="0" fontId="23" fillId="5" borderId="0" applyNumberFormat="0" applyBorder="0" applyAlignment="0" applyProtection="0">
      <alignment vertical="center"/>
    </xf>
    <xf numFmtId="0" fontId="24" fillId="6" borderId="0" applyNumberFormat="0" applyBorder="0" applyAlignment="0" applyProtection="0">
      <alignment vertical="center"/>
    </xf>
    <xf numFmtId="0" fontId="24" fillId="19" borderId="0" applyNumberFormat="0" applyBorder="0" applyAlignment="0" applyProtection="0">
      <alignment vertical="center"/>
    </xf>
    <xf numFmtId="0" fontId="24" fillId="26" borderId="0" applyNumberFormat="0" applyBorder="0" applyAlignment="0" applyProtection="0">
      <alignment vertical="center"/>
    </xf>
    <xf numFmtId="0" fontId="24" fillId="28"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25" borderId="0" applyNumberFormat="0" applyBorder="0" applyAlignment="0" applyProtection="0">
      <alignment vertical="center"/>
    </xf>
    <xf numFmtId="0" fontId="24" fillId="27" borderId="0" applyNumberFormat="0" applyBorder="0" applyAlignment="0" applyProtection="0">
      <alignment vertical="center"/>
    </xf>
    <xf numFmtId="0" fontId="23" fillId="29" borderId="0" applyNumberFormat="0" applyBorder="0" applyAlignment="0" applyProtection="0">
      <alignment vertical="center"/>
    </xf>
    <xf numFmtId="0" fontId="24" fillId="17"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31" fillId="0" borderId="0">
      <alignment vertical="center"/>
    </xf>
    <xf numFmtId="0" fontId="31" fillId="0" borderId="0">
      <alignment vertical="center"/>
    </xf>
    <xf numFmtId="0" fontId="0" fillId="0" borderId="0">
      <alignment vertical="center"/>
    </xf>
    <xf numFmtId="0" fontId="37" fillId="0" borderId="0">
      <alignment vertical="center"/>
    </xf>
    <xf numFmtId="0" fontId="31" fillId="0" borderId="0"/>
    <xf numFmtId="0" fontId="31" fillId="0" borderId="0"/>
    <xf numFmtId="177" fontId="31" fillId="0" borderId="0" applyFont="0" applyFill="0" applyBorder="0" applyAlignment="0" applyProtection="0">
      <alignment vertical="center"/>
    </xf>
  </cellStyleXfs>
  <cellXfs count="14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Alignment="1">
      <alignment horizontal="center" vertical="center"/>
    </xf>
    <xf numFmtId="0" fontId="2" fillId="0" borderId="0" xfId="0" applyFont="1">
      <alignment vertical="center"/>
    </xf>
    <xf numFmtId="0" fontId="3" fillId="0" borderId="0" xfId="0" applyFont="1" applyFill="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44" fontId="6" fillId="0" borderId="2" xfId="4" applyFont="1" applyFill="1" applyBorder="1" applyAlignment="1">
      <alignment horizontal="center" vertical="center" wrapText="1"/>
    </xf>
    <xf numFmtId="0" fontId="6" fillId="0" borderId="3" xfId="0" applyFont="1" applyFill="1" applyBorder="1" applyAlignment="1">
      <alignment horizontal="center" vertical="center" wrapText="1"/>
    </xf>
    <xf numFmtId="44" fontId="6" fillId="0" borderId="3" xfId="4"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8" fillId="0" borderId="1" xfId="58" applyFont="1" applyFill="1" applyBorder="1" applyAlignment="1">
      <alignment horizontal="center" vertical="center" wrapText="1"/>
    </xf>
    <xf numFmtId="0" fontId="9" fillId="0" borderId="1" xfId="58" applyFont="1" applyFill="1" applyBorder="1" applyAlignment="1">
      <alignment horizontal="center" vertical="center" wrapText="1"/>
    </xf>
    <xf numFmtId="0" fontId="10" fillId="0" borderId="1" xfId="57" applyFont="1" applyFill="1" applyBorder="1" applyAlignment="1">
      <alignment horizontal="center" vertical="center" wrapText="1"/>
    </xf>
    <xf numFmtId="0" fontId="10" fillId="0" borderId="1" xfId="58" applyFont="1" applyFill="1" applyBorder="1" applyAlignment="1">
      <alignment horizontal="center" vertical="center" wrapText="1"/>
    </xf>
    <xf numFmtId="0" fontId="10" fillId="0" borderId="1" xfId="56" applyFont="1" applyFill="1" applyBorder="1" applyAlignment="1">
      <alignment horizontal="center" vertical="center" wrapText="1"/>
    </xf>
    <xf numFmtId="0" fontId="10" fillId="0" borderId="1" xfId="57" applyFont="1" applyFill="1" applyBorder="1" applyAlignment="1">
      <alignment horizontal="left" vertical="center" wrapText="1"/>
    </xf>
    <xf numFmtId="0" fontId="10" fillId="0" borderId="1" xfId="56" applyFont="1" applyFill="1" applyBorder="1" applyAlignment="1">
      <alignment horizontal="left" vertical="center" wrapText="1"/>
    </xf>
    <xf numFmtId="0" fontId="10" fillId="0" borderId="1" xfId="58" applyFont="1" applyFill="1" applyBorder="1" applyAlignment="1" applyProtection="1">
      <alignment horizontal="center" vertical="center" wrapText="1"/>
    </xf>
    <xf numFmtId="0" fontId="10" fillId="0" borderId="1" xfId="34" applyFont="1" applyFill="1" applyBorder="1" applyAlignment="1">
      <alignment horizontal="center" vertical="center" wrapText="1"/>
    </xf>
    <xf numFmtId="0" fontId="10" fillId="0" borderId="1" xfId="55" applyFont="1" applyFill="1" applyBorder="1" applyAlignment="1">
      <alignment horizontal="left" vertical="center" wrapText="1"/>
    </xf>
    <xf numFmtId="176" fontId="10" fillId="0" borderId="1" xfId="56"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34" applyFont="1" applyFill="1" applyBorder="1" applyAlignment="1">
      <alignment horizontal="left" vertical="center" wrapText="1"/>
    </xf>
    <xf numFmtId="0" fontId="10" fillId="0" borderId="1" xfId="54" applyFont="1" applyFill="1" applyBorder="1" applyAlignment="1">
      <alignment horizontal="center" vertical="center" wrapText="1"/>
    </xf>
    <xf numFmtId="0" fontId="10" fillId="0" borderId="1" xfId="58" applyFont="1" applyFill="1" applyBorder="1" applyAlignment="1">
      <alignment horizontal="left" vertical="center" wrapText="1"/>
    </xf>
    <xf numFmtId="0" fontId="8" fillId="0" borderId="1" xfId="56" applyFont="1" applyFill="1" applyBorder="1" applyAlignment="1">
      <alignment horizontal="center" vertical="center" wrapText="1"/>
    </xf>
    <xf numFmtId="0" fontId="9" fillId="0" borderId="1" xfId="58" applyFont="1" applyFill="1" applyBorder="1" applyAlignment="1">
      <alignment horizontal="left" vertical="center" wrapText="1"/>
    </xf>
    <xf numFmtId="0" fontId="8" fillId="0" borderId="1" xfId="34" applyFont="1" applyFill="1" applyBorder="1" applyAlignment="1">
      <alignment horizontal="center" vertical="center" wrapText="1"/>
    </xf>
    <xf numFmtId="0" fontId="8" fillId="0" borderId="1" xfId="57" applyFont="1" applyFill="1" applyBorder="1" applyAlignment="1">
      <alignment horizontal="center" vertical="center" wrapText="1"/>
    </xf>
    <xf numFmtId="0" fontId="8" fillId="0" borderId="1" xfId="34" applyFont="1" applyFill="1" applyBorder="1" applyAlignment="1">
      <alignment horizontal="left" vertical="center" wrapText="1"/>
    </xf>
    <xf numFmtId="0" fontId="10" fillId="0" borderId="1" xfId="34" applyFont="1" applyFill="1" applyBorder="1" applyAlignment="1" applyProtection="1">
      <alignment horizontal="center" vertical="center" wrapText="1"/>
    </xf>
    <xf numFmtId="0" fontId="9" fillId="0" borderId="1" xfId="58"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0" fontId="8" fillId="0" borderId="1" xfId="54"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54"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19" applyFont="1" applyFill="1" applyBorder="1" applyAlignment="1">
      <alignment horizontal="center" vertical="center" wrapText="1"/>
    </xf>
    <xf numFmtId="0" fontId="10" fillId="0" borderId="1" xfId="34" applyNumberFormat="1" applyFont="1" applyFill="1" applyBorder="1" applyAlignment="1">
      <alignment horizontal="center" vertical="center" wrapText="1"/>
    </xf>
    <xf numFmtId="0" fontId="10" fillId="0" borderId="1" xfId="57" applyNumberFormat="1" applyFont="1" applyFill="1" applyBorder="1" applyAlignment="1">
      <alignment horizontal="center" vertical="center" wrapText="1"/>
    </xf>
    <xf numFmtId="0" fontId="10" fillId="0" borderId="1" xfId="34" applyNumberFormat="1" applyFont="1" applyFill="1" applyBorder="1" applyAlignment="1">
      <alignment horizontal="left" vertical="center" wrapText="1"/>
    </xf>
    <xf numFmtId="0" fontId="8" fillId="0" borderId="1" xfId="19" applyFont="1" applyFill="1" applyBorder="1" applyAlignment="1">
      <alignment horizontal="left" vertical="center" wrapText="1"/>
    </xf>
    <xf numFmtId="0" fontId="8" fillId="0" borderId="1" xfId="59" applyFont="1" applyFill="1" applyBorder="1" applyAlignment="1">
      <alignment horizontal="center" vertical="center" wrapText="1"/>
    </xf>
    <xf numFmtId="0" fontId="8" fillId="0" borderId="1" xfId="57"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54" applyFont="1" applyFill="1" applyBorder="1" applyAlignment="1">
      <alignment horizontal="center" vertical="center" wrapText="1"/>
    </xf>
    <xf numFmtId="0" fontId="9" fillId="0" borderId="1" xfId="54" applyFont="1" applyFill="1" applyBorder="1" applyAlignment="1">
      <alignment horizontal="left" vertical="center" wrapText="1"/>
    </xf>
    <xf numFmtId="177" fontId="9" fillId="0" borderId="1" xfId="60" applyFont="1" applyFill="1" applyBorder="1" applyAlignment="1">
      <alignment horizontal="left" vertical="center" wrapText="1"/>
    </xf>
    <xf numFmtId="0" fontId="9" fillId="0" borderId="1" xfId="54" applyNumberFormat="1" applyFont="1" applyFill="1" applyBorder="1" applyAlignment="1">
      <alignment horizontal="center" vertical="center" wrapText="1"/>
    </xf>
    <xf numFmtId="177" fontId="9" fillId="0" borderId="1" xfId="60" applyNumberFormat="1" applyFont="1" applyFill="1" applyBorder="1" applyAlignment="1">
      <alignment horizontal="left" vertical="center" wrapText="1"/>
    </xf>
    <xf numFmtId="0" fontId="11" fillId="0" borderId="1" xfId="54"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36" applyFont="1" applyFill="1" applyBorder="1" applyAlignment="1">
      <alignment horizontal="center" vertical="center" wrapText="1"/>
    </xf>
    <xf numFmtId="0" fontId="8" fillId="0" borderId="1" xfId="36" applyFont="1" applyFill="1" applyBorder="1" applyAlignment="1">
      <alignment horizontal="center" vertical="center" wrapText="1"/>
    </xf>
    <xf numFmtId="0" fontId="12" fillId="0" borderId="1" xfId="0" applyFont="1" applyFill="1" applyBorder="1" applyAlignment="1">
      <alignment horizontal="center"/>
    </xf>
    <xf numFmtId="0" fontId="7" fillId="0" borderId="1" xfId="54" applyFont="1" applyFill="1" applyBorder="1" applyAlignment="1">
      <alignment horizontal="center" vertical="center" wrapText="1"/>
    </xf>
    <xf numFmtId="0" fontId="8" fillId="0" borderId="12" xfId="56" applyFont="1" applyFill="1" applyBorder="1" applyAlignment="1">
      <alignment horizontal="center" vertical="center" wrapText="1"/>
    </xf>
    <xf numFmtId="0" fontId="8" fillId="0" borderId="1" xfId="56" applyFont="1" applyFill="1" applyBorder="1" applyAlignment="1">
      <alignment horizontal="left" vertical="center" wrapText="1"/>
    </xf>
    <xf numFmtId="0" fontId="9" fillId="0" borderId="1" xfId="58" applyFont="1" applyFill="1" applyBorder="1" applyAlignment="1" applyProtection="1">
      <alignment horizontal="center" vertical="center" wrapText="1"/>
    </xf>
    <xf numFmtId="0" fontId="10" fillId="0" borderId="1" xfId="34" applyFont="1" applyFill="1" applyBorder="1" applyAlignment="1" applyProtection="1">
      <alignment horizontal="left" vertical="center" wrapText="1"/>
    </xf>
    <xf numFmtId="0" fontId="10" fillId="0" borderId="1" xfId="36"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36" applyNumberFormat="1" applyFont="1" applyFill="1" applyBorder="1" applyAlignment="1">
      <alignment horizontal="center" vertical="center" wrapText="1"/>
    </xf>
    <xf numFmtId="0" fontId="8" fillId="0" borderId="1" xfId="34" applyNumberFormat="1" applyFont="1" applyFill="1" applyBorder="1" applyAlignment="1">
      <alignment horizontal="center" vertical="center" wrapText="1"/>
    </xf>
    <xf numFmtId="0" fontId="9" fillId="0" borderId="1" xfId="36"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1" xfId="0" applyFont="1" applyFill="1" applyBorder="1" applyAlignment="1">
      <alignment horizontal="center" vertical="center"/>
    </xf>
    <xf numFmtId="0" fontId="8" fillId="0" borderId="1" xfId="58" applyFont="1" applyFill="1" applyBorder="1" applyAlignment="1" applyProtection="1">
      <alignment horizontal="center" vertical="center" wrapText="1"/>
    </xf>
    <xf numFmtId="0" fontId="8" fillId="0" borderId="1" xfId="58"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10" fillId="0" borderId="1" xfId="19" applyFont="1" applyFill="1" applyBorder="1" applyAlignment="1">
      <alignment horizontal="left" vertical="center" wrapText="1"/>
    </xf>
    <xf numFmtId="0" fontId="10" fillId="0" borderId="1" xfId="54" applyFont="1" applyFill="1" applyBorder="1" applyAlignment="1">
      <alignment horizontal="left" vertical="center" wrapText="1"/>
    </xf>
    <xf numFmtId="0" fontId="14" fillId="0" borderId="1" xfId="0" applyFont="1" applyFill="1" applyBorder="1" applyAlignment="1">
      <alignment horizontal="left" vertical="center" wrapText="1"/>
    </xf>
    <xf numFmtId="0" fontId="10" fillId="0" borderId="1" xfId="22"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10" fillId="0" borderId="1" xfId="57" applyNumberFormat="1" applyFont="1" applyFill="1" applyBorder="1" applyAlignment="1">
      <alignment horizontal="left" vertical="center" wrapText="1"/>
    </xf>
    <xf numFmtId="0" fontId="8" fillId="2" borderId="1" xfId="0" applyFont="1" applyFill="1" applyBorder="1" applyAlignment="1">
      <alignment horizontal="center" vertical="center" wrapText="1"/>
    </xf>
    <xf numFmtId="0" fontId="10" fillId="2" borderId="1" xfId="57" applyFont="1" applyFill="1" applyBorder="1" applyAlignment="1">
      <alignment horizontal="center" vertical="center" wrapText="1"/>
    </xf>
    <xf numFmtId="0" fontId="8" fillId="2" borderId="1" xfId="0" applyFont="1" applyFill="1" applyBorder="1" applyAlignment="1">
      <alignment horizontal="center" vertical="center"/>
    </xf>
    <xf numFmtId="0" fontId="15" fillId="0" borderId="1" xfId="0" applyFont="1" applyFill="1" applyBorder="1" applyAlignment="1">
      <alignment horizontal="center"/>
    </xf>
    <xf numFmtId="176" fontId="10" fillId="0" borderId="1" xfId="57" applyNumberFormat="1" applyFont="1" applyFill="1" applyBorder="1" applyAlignment="1">
      <alignment horizontal="left" vertical="center" wrapText="1"/>
    </xf>
    <xf numFmtId="0" fontId="11" fillId="0" borderId="1" xfId="58" applyFont="1" applyBorder="1" applyAlignment="1">
      <alignment horizontal="center" vertical="center" wrapText="1"/>
    </xf>
    <xf numFmtId="0" fontId="16" fillId="0" borderId="1" xfId="56" applyFont="1" applyBorder="1" applyAlignment="1">
      <alignment horizontal="center" vertical="center" wrapText="1"/>
    </xf>
    <xf numFmtId="0" fontId="17" fillId="0" borderId="1" xfId="58" applyFont="1" applyFill="1" applyBorder="1" applyAlignment="1">
      <alignment horizontal="center" vertical="center" wrapText="1"/>
    </xf>
    <xf numFmtId="0" fontId="11" fillId="0" borderId="1" xfId="58" applyFont="1" applyBorder="1" applyAlignment="1">
      <alignment horizontal="left" vertical="center" wrapText="1"/>
    </xf>
    <xf numFmtId="0" fontId="11" fillId="0" borderId="1" xfId="58" applyFont="1" applyFill="1" applyBorder="1" applyAlignment="1">
      <alignment horizontal="center" vertical="center" wrapText="1"/>
    </xf>
    <xf numFmtId="0" fontId="16" fillId="0" borderId="1" xfId="56" applyFont="1" applyFill="1" applyBorder="1" applyAlignment="1">
      <alignment horizontal="center" vertical="center" wrapText="1"/>
    </xf>
    <xf numFmtId="0" fontId="11" fillId="0" borderId="1" xfId="58" applyFont="1" applyFill="1" applyBorder="1" applyAlignment="1">
      <alignment horizontal="left" vertical="center" wrapText="1"/>
    </xf>
    <xf numFmtId="0" fontId="8" fillId="0" borderId="1" xfId="56" applyFont="1" applyFill="1" applyBorder="1" applyAlignment="1">
      <alignment horizontal="center" vertical="center"/>
    </xf>
    <xf numFmtId="0" fontId="10" fillId="0" borderId="1" xfId="22" applyNumberFormat="1" applyFont="1" applyFill="1" applyBorder="1" applyAlignment="1">
      <alignment horizontal="center" vertical="center" wrapText="1"/>
    </xf>
    <xf numFmtId="0" fontId="10" fillId="0" borderId="1" xfId="22" applyFont="1" applyBorder="1" applyAlignment="1">
      <alignment horizontal="center" vertical="center" wrapText="1"/>
    </xf>
    <xf numFmtId="0" fontId="10" fillId="0" borderId="1" xfId="19" applyFont="1" applyFill="1" applyBorder="1" applyAlignment="1">
      <alignment horizontal="center" vertical="center" wrapText="1"/>
    </xf>
    <xf numFmtId="0" fontId="10" fillId="0" borderId="1" xfId="22" applyFont="1" applyFill="1" applyBorder="1" applyAlignment="1">
      <alignment horizontal="left" vertical="center" wrapText="1"/>
    </xf>
    <xf numFmtId="0" fontId="10" fillId="0" borderId="1" xfId="19" applyNumberFormat="1" applyFont="1" applyFill="1" applyBorder="1" applyAlignment="1">
      <alignment horizontal="center" vertical="center" wrapText="1"/>
    </xf>
    <xf numFmtId="0" fontId="9" fillId="0" borderId="1" xfId="58" applyNumberFormat="1" applyFont="1" applyFill="1" applyBorder="1" applyAlignment="1">
      <alignment horizontal="center" vertical="center" wrapText="1"/>
    </xf>
    <xf numFmtId="0" fontId="10" fillId="0" borderId="1" xfId="54" applyNumberFormat="1" applyFont="1" applyFill="1" applyBorder="1" applyAlignment="1">
      <alignment horizontal="center" vertical="center" wrapText="1"/>
    </xf>
    <xf numFmtId="0" fontId="10" fillId="0" borderId="1" xfId="22" applyNumberFormat="1" applyFont="1" applyFill="1" applyBorder="1" applyAlignment="1">
      <alignment horizontal="left" vertical="center" wrapText="1"/>
    </xf>
    <xf numFmtId="0" fontId="8" fillId="0" borderId="1" xfId="13" applyFont="1" applyFill="1" applyBorder="1" applyAlignment="1">
      <alignment horizontal="center" vertical="center" wrapText="1"/>
    </xf>
    <xf numFmtId="0" fontId="8" fillId="0" borderId="1" xfId="13" applyFont="1" applyFill="1" applyBorder="1" applyAlignment="1">
      <alignment horizontal="center" vertical="center"/>
    </xf>
    <xf numFmtId="176" fontId="8" fillId="0" borderId="1" xfId="57" applyNumberFormat="1" applyFont="1" applyFill="1" applyBorder="1" applyAlignment="1">
      <alignment horizontal="left" vertical="center" wrapText="1"/>
    </xf>
    <xf numFmtId="0" fontId="9" fillId="0" borderId="1" xfId="54" applyFont="1" applyBorder="1" applyAlignment="1">
      <alignment horizontal="center" vertical="center" wrapText="1"/>
    </xf>
    <xf numFmtId="177" fontId="9" fillId="0" borderId="1" xfId="60" applyFont="1" applyBorder="1" applyAlignment="1">
      <alignment horizontal="left" vertical="center" wrapText="1"/>
    </xf>
    <xf numFmtId="0" fontId="10"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8" fillId="0" borderId="1" xfId="56" applyFont="1" applyFill="1" applyBorder="1" applyAlignment="1">
      <alignment horizontal="center" vertical="center" wrapText="1"/>
    </xf>
    <xf numFmtId="0" fontId="10" fillId="0" borderId="1" xfId="57" applyFont="1" applyFill="1" applyBorder="1" applyAlignment="1">
      <alignment horizontal="center" vertical="center"/>
    </xf>
    <xf numFmtId="0" fontId="10" fillId="0" borderId="1" xfId="57" applyNumberFormat="1" applyFont="1" applyFill="1" applyBorder="1" applyAlignment="1">
      <alignment horizontal="center" vertical="center"/>
    </xf>
    <xf numFmtId="0" fontId="10" fillId="2" borderId="1" xfId="57" applyFont="1" applyFill="1" applyBorder="1" applyAlignment="1">
      <alignment horizontal="center" vertical="center"/>
    </xf>
    <xf numFmtId="0" fontId="9" fillId="2" borderId="1" xfId="54" applyFont="1" applyFill="1" applyBorder="1" applyAlignment="1">
      <alignment horizontal="center" vertical="center" wrapText="1"/>
    </xf>
    <xf numFmtId="0" fontId="11" fillId="2" borderId="1" xfId="56" applyFont="1" applyFill="1" applyBorder="1" applyAlignment="1">
      <alignment horizontal="center" vertical="center" wrapText="1"/>
    </xf>
    <xf numFmtId="0" fontId="9" fillId="0" borderId="1" xfId="56" applyFont="1" applyFill="1" applyBorder="1" applyAlignment="1">
      <alignment horizontal="center" vertical="center" wrapText="1"/>
    </xf>
    <xf numFmtId="0" fontId="11" fillId="0" borderId="1" xfId="56" applyFont="1" applyFill="1" applyBorder="1" applyAlignment="1">
      <alignment horizontal="center" vertical="center" wrapText="1"/>
    </xf>
    <xf numFmtId="0" fontId="17" fillId="0" borderId="1" xfId="56" applyFont="1" applyFill="1" applyBorder="1" applyAlignment="1">
      <alignment horizontal="center" vertical="center" wrapText="1"/>
    </xf>
    <xf numFmtId="0" fontId="10" fillId="0" borderId="1" xfId="22" applyFont="1" applyFill="1" applyBorder="1" applyAlignment="1">
      <alignment horizontal="center" vertical="center"/>
    </xf>
    <xf numFmtId="0" fontId="10" fillId="0" borderId="1" xfId="22" applyFont="1" applyBorder="1" applyAlignment="1">
      <alignment horizontal="center" vertical="center"/>
    </xf>
    <xf numFmtId="0" fontId="10" fillId="0" borderId="1" xfId="22" applyNumberFormat="1" applyFont="1" applyFill="1" applyBorder="1" applyAlignment="1">
      <alignment horizontal="center" vertical="center"/>
    </xf>
    <xf numFmtId="0" fontId="5" fillId="0" borderId="1" xfId="58" applyNumberFormat="1" applyFont="1" applyFill="1" applyBorder="1" applyAlignment="1" applyProtection="1">
      <alignment horizontal="center" vertical="center" wrapText="1"/>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6" xfId="0" applyFont="1" applyFill="1" applyBorder="1" applyAlignment="1">
      <alignment horizontal="left" vertical="center"/>
    </xf>
    <xf numFmtId="0" fontId="20" fillId="0" borderId="1" xfId="36" applyFont="1" applyFill="1" applyBorder="1" applyAlignment="1">
      <alignment horizontal="center" vertical="center" wrapText="1"/>
    </xf>
    <xf numFmtId="0" fontId="20" fillId="0" borderId="1" xfId="34" applyFont="1" applyFill="1" applyBorder="1" applyAlignment="1">
      <alignment horizontal="center" vertical="center" wrapText="1"/>
    </xf>
    <xf numFmtId="0" fontId="7" fillId="0" borderId="1" xfId="58" applyFont="1" applyFill="1" applyBorder="1" applyAlignment="1">
      <alignment horizontal="center" vertical="center" wrapText="1"/>
    </xf>
    <xf numFmtId="0" fontId="19" fillId="0" borderId="1" xfId="0" applyFont="1" applyFill="1" applyBorder="1" applyAlignment="1">
      <alignment horizontal="center" vertical="center"/>
    </xf>
    <xf numFmtId="0" fontId="1" fillId="0" borderId="1" xfId="0" applyFont="1" applyFill="1" applyBorder="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常规 5 4" xfId="34"/>
    <cellStyle name="好" xfId="35" builtinId="26"/>
    <cellStyle name="常规_（住建局）项目储备基本情况表"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5" xfId="54"/>
    <cellStyle name="常规 12 2" xfId="55"/>
    <cellStyle name="常规 7" xfId="56"/>
    <cellStyle name="常规 2" xfId="57"/>
    <cellStyle name="常规 5 5" xfId="58"/>
    <cellStyle name="常规_Sheet1" xfId="59"/>
    <cellStyle name="货币 2"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42"/>
  <sheetViews>
    <sheetView tabSelected="1" topLeftCell="A16" workbookViewId="0">
      <selection activeCell="I9" sqref="I9"/>
    </sheetView>
  </sheetViews>
  <sheetFormatPr defaultColWidth="9" defaultRowHeight="13.5"/>
  <cols>
    <col min="1" max="1" width="2.81666666666667" style="1" customWidth="1"/>
    <col min="2" max="2" width="5.75" style="1" customWidth="1"/>
    <col min="3" max="3" width="11.75" style="1" customWidth="1"/>
    <col min="4" max="4" width="5.375" style="1" customWidth="1"/>
    <col min="5" max="5" width="8.14166666666667" style="1" customWidth="1"/>
    <col min="6" max="6" width="7.875" style="1" customWidth="1"/>
    <col min="7" max="7" width="9" style="1"/>
    <col min="8" max="8" width="32.95" style="1" customWidth="1"/>
    <col min="9" max="9" width="24.175" style="1" customWidth="1"/>
    <col min="10" max="10" width="6.19166666666667" style="1" customWidth="1"/>
    <col min="11" max="11" width="3.43333333333333" style="1" customWidth="1"/>
    <col min="12" max="12" width="6.375" style="1" customWidth="1"/>
    <col min="13" max="13" width="3.61666666666667" style="1" customWidth="1"/>
    <col min="14" max="14" width="5.50833333333333" style="1" customWidth="1"/>
    <col min="15" max="15" width="6.25" style="1" customWidth="1"/>
    <col min="16" max="16" width="5.81666666666667" style="1" customWidth="1"/>
    <col min="17" max="17" width="19" style="1" customWidth="1"/>
    <col min="18" max="16384" width="9" style="1"/>
  </cols>
  <sheetData>
    <row r="1" ht="23" customHeight="1" spans="2:2">
      <c r="B1" s="5" t="s">
        <v>0</v>
      </c>
    </row>
    <row r="2" s="1" customFormat="1" ht="25.5" spans="1:17">
      <c r="A2" s="6" t="s">
        <v>1</v>
      </c>
      <c r="B2" s="6"/>
      <c r="C2" s="6"/>
      <c r="D2" s="6"/>
      <c r="E2" s="6"/>
      <c r="F2" s="6"/>
      <c r="G2" s="6"/>
      <c r="H2" s="6"/>
      <c r="I2" s="6"/>
      <c r="J2" s="6"/>
      <c r="K2" s="6"/>
      <c r="L2" s="6"/>
      <c r="M2" s="6"/>
      <c r="N2" s="6"/>
      <c r="O2" s="6"/>
      <c r="P2" s="6"/>
      <c r="Q2" s="6"/>
    </row>
    <row r="3" s="1" customFormat="1" spans="1:17">
      <c r="A3" s="7" t="s">
        <v>2</v>
      </c>
      <c r="B3" s="7"/>
      <c r="C3" s="7"/>
      <c r="D3" s="7"/>
      <c r="E3" s="7"/>
      <c r="F3" s="7"/>
      <c r="G3" s="7"/>
      <c r="H3" s="7"/>
      <c r="I3" s="7"/>
      <c r="J3" s="7"/>
      <c r="K3" s="7"/>
      <c r="L3" s="7"/>
      <c r="M3" s="7"/>
      <c r="N3" s="7"/>
      <c r="O3" s="7"/>
      <c r="P3" s="7"/>
      <c r="Q3" s="7"/>
    </row>
    <row r="4" s="1" customFormat="1" ht="20" customHeight="1" spans="1:17">
      <c r="A4" s="8" t="s">
        <v>3</v>
      </c>
      <c r="B4" s="8" t="s">
        <v>4</v>
      </c>
      <c r="C4" s="9" t="s">
        <v>5</v>
      </c>
      <c r="D4" s="8" t="s">
        <v>6</v>
      </c>
      <c r="E4" s="9" t="s">
        <v>7</v>
      </c>
      <c r="F4" s="9" t="s">
        <v>8</v>
      </c>
      <c r="G4" s="9" t="s">
        <v>9</v>
      </c>
      <c r="H4" s="10" t="s">
        <v>10</v>
      </c>
      <c r="I4" s="10" t="s">
        <v>11</v>
      </c>
      <c r="J4" s="8" t="s">
        <v>12</v>
      </c>
      <c r="K4" s="8"/>
      <c r="L4" s="8"/>
      <c r="M4" s="8"/>
      <c r="N4" s="8"/>
      <c r="O4" s="57" t="s">
        <v>13</v>
      </c>
      <c r="P4" s="58"/>
      <c r="Q4" s="81" t="s">
        <v>14</v>
      </c>
    </row>
    <row r="5" s="1" customFormat="1" ht="27" customHeight="1" spans="1:17">
      <c r="A5" s="8"/>
      <c r="B5" s="8"/>
      <c r="C5" s="11"/>
      <c r="D5" s="8"/>
      <c r="E5" s="11"/>
      <c r="F5" s="11"/>
      <c r="G5" s="11"/>
      <c r="H5" s="12"/>
      <c r="I5" s="12"/>
      <c r="J5" s="9" t="s">
        <v>15</v>
      </c>
      <c r="K5" s="9" t="s">
        <v>16</v>
      </c>
      <c r="L5" s="9" t="s">
        <v>17</v>
      </c>
      <c r="M5" s="9" t="s">
        <v>18</v>
      </c>
      <c r="N5" s="9" t="s">
        <v>19</v>
      </c>
      <c r="O5" s="59"/>
      <c r="P5" s="60"/>
      <c r="Q5" s="82"/>
    </row>
    <row r="6" s="1" customFormat="1" ht="58" customHeight="1" spans="1:17">
      <c r="A6" s="9"/>
      <c r="B6" s="9"/>
      <c r="C6" s="11"/>
      <c r="D6" s="9"/>
      <c r="E6" s="11"/>
      <c r="F6" s="11"/>
      <c r="G6" s="11"/>
      <c r="H6" s="12"/>
      <c r="I6" s="12"/>
      <c r="J6" s="61"/>
      <c r="K6" s="61"/>
      <c r="L6" s="61"/>
      <c r="M6" s="61"/>
      <c r="N6" s="61"/>
      <c r="O6" s="62" t="s">
        <v>20</v>
      </c>
      <c r="P6" s="62" t="s">
        <v>21</v>
      </c>
      <c r="Q6" s="83"/>
    </row>
    <row r="7" s="1" customFormat="1" spans="1:17">
      <c r="A7" s="13" t="s">
        <v>22</v>
      </c>
      <c r="B7" s="14"/>
      <c r="C7" s="14"/>
      <c r="D7" s="14"/>
      <c r="E7" s="14"/>
      <c r="F7" s="14"/>
      <c r="G7" s="14"/>
      <c r="H7" s="15"/>
      <c r="I7" s="63" t="s">
        <v>23</v>
      </c>
      <c r="J7" s="64">
        <f t="shared" ref="J7:N7" si="0">SUM(J8:J74)</f>
        <v>24608</v>
      </c>
      <c r="K7" s="64"/>
      <c r="L7" s="64">
        <f t="shared" si="0"/>
        <v>6950</v>
      </c>
      <c r="M7" s="64"/>
      <c r="N7" s="64">
        <f t="shared" si="0"/>
        <v>17658</v>
      </c>
      <c r="O7" s="63"/>
      <c r="P7" s="63"/>
      <c r="Q7" s="63"/>
    </row>
    <row r="8" s="1" customFormat="1" ht="75" customHeight="1" spans="1:17">
      <c r="A8" s="16">
        <v>1</v>
      </c>
      <c r="B8" s="17" t="s">
        <v>24</v>
      </c>
      <c r="C8" s="18" t="s">
        <v>25</v>
      </c>
      <c r="D8" s="19" t="s">
        <v>26</v>
      </c>
      <c r="E8" s="19" t="s">
        <v>27</v>
      </c>
      <c r="F8" s="20" t="s">
        <v>28</v>
      </c>
      <c r="G8" s="20" t="s">
        <v>29</v>
      </c>
      <c r="H8" s="21" t="s">
        <v>30</v>
      </c>
      <c r="I8" s="22" t="s">
        <v>31</v>
      </c>
      <c r="J8" s="24">
        <v>270</v>
      </c>
      <c r="K8" s="24"/>
      <c r="L8" s="24">
        <v>80</v>
      </c>
      <c r="M8" s="20"/>
      <c r="N8" s="20">
        <f t="shared" ref="N8:N36" si="1">J8-L8</f>
        <v>190</v>
      </c>
      <c r="O8" s="20">
        <v>38</v>
      </c>
      <c r="P8" s="20">
        <v>108</v>
      </c>
      <c r="Q8" s="84" t="s">
        <v>32</v>
      </c>
    </row>
    <row r="9" s="1" customFormat="1" ht="64" customHeight="1" spans="1:17">
      <c r="A9" s="16">
        <v>2</v>
      </c>
      <c r="B9" s="17" t="s">
        <v>24</v>
      </c>
      <c r="C9" s="18" t="s">
        <v>33</v>
      </c>
      <c r="D9" s="19" t="s">
        <v>34</v>
      </c>
      <c r="E9" s="20" t="s">
        <v>35</v>
      </c>
      <c r="F9" s="20" t="s">
        <v>36</v>
      </c>
      <c r="G9" s="20" t="s">
        <v>37</v>
      </c>
      <c r="H9" s="21" t="s">
        <v>38</v>
      </c>
      <c r="I9" s="22" t="s">
        <v>39</v>
      </c>
      <c r="J9" s="18">
        <v>230</v>
      </c>
      <c r="K9" s="36"/>
      <c r="L9" s="36">
        <v>70</v>
      </c>
      <c r="M9" s="20"/>
      <c r="N9" s="20">
        <f t="shared" si="1"/>
        <v>160</v>
      </c>
      <c r="O9" s="20">
        <v>30</v>
      </c>
      <c r="P9" s="20">
        <v>61</v>
      </c>
      <c r="Q9" s="84" t="s">
        <v>32</v>
      </c>
    </row>
    <row r="10" s="1" customFormat="1" ht="60" customHeight="1" spans="1:17">
      <c r="A10" s="16">
        <v>3</v>
      </c>
      <c r="B10" s="17" t="s">
        <v>24</v>
      </c>
      <c r="C10" s="18" t="s">
        <v>40</v>
      </c>
      <c r="D10" s="19" t="s">
        <v>26</v>
      </c>
      <c r="E10" s="19" t="s">
        <v>35</v>
      </c>
      <c r="F10" s="20" t="s">
        <v>36</v>
      </c>
      <c r="G10" s="20" t="s">
        <v>41</v>
      </c>
      <c r="H10" s="21" t="s">
        <v>42</v>
      </c>
      <c r="I10" s="22" t="s">
        <v>43</v>
      </c>
      <c r="J10" s="24">
        <v>500</v>
      </c>
      <c r="K10" s="24"/>
      <c r="L10" s="24">
        <v>100</v>
      </c>
      <c r="M10" s="20"/>
      <c r="N10" s="20">
        <f t="shared" si="1"/>
        <v>400</v>
      </c>
      <c r="O10" s="20">
        <v>35</v>
      </c>
      <c r="P10" s="20">
        <v>86</v>
      </c>
      <c r="Q10" s="84" t="s">
        <v>44</v>
      </c>
    </row>
    <row r="11" s="1" customFormat="1" ht="79" customHeight="1" spans="1:17">
      <c r="A11" s="16">
        <v>4</v>
      </c>
      <c r="B11" s="17" t="s">
        <v>24</v>
      </c>
      <c r="C11" s="18" t="s">
        <v>45</v>
      </c>
      <c r="D11" s="19" t="s">
        <v>26</v>
      </c>
      <c r="E11" s="19" t="s">
        <v>46</v>
      </c>
      <c r="F11" s="20" t="s">
        <v>47</v>
      </c>
      <c r="G11" s="20" t="s">
        <v>48</v>
      </c>
      <c r="H11" s="22" t="s">
        <v>49</v>
      </c>
      <c r="I11" s="22" t="s">
        <v>50</v>
      </c>
      <c r="J11" s="24">
        <v>280</v>
      </c>
      <c r="K11" s="24"/>
      <c r="L11" s="24">
        <v>80</v>
      </c>
      <c r="M11" s="20"/>
      <c r="N11" s="20">
        <f t="shared" si="1"/>
        <v>200</v>
      </c>
      <c r="O11" s="20">
        <v>8</v>
      </c>
      <c r="P11" s="20">
        <v>68</v>
      </c>
      <c r="Q11" s="84" t="s">
        <v>51</v>
      </c>
    </row>
    <row r="12" s="1" customFormat="1" ht="65" customHeight="1" spans="1:17">
      <c r="A12" s="16">
        <v>5</v>
      </c>
      <c r="B12" s="17" t="s">
        <v>24</v>
      </c>
      <c r="C12" s="18" t="s">
        <v>52</v>
      </c>
      <c r="D12" s="23" t="s">
        <v>53</v>
      </c>
      <c r="E12" s="20" t="s">
        <v>46</v>
      </c>
      <c r="F12" s="20" t="s">
        <v>54</v>
      </c>
      <c r="G12" s="20" t="s">
        <v>55</v>
      </c>
      <c r="H12" s="21" t="s">
        <v>56</v>
      </c>
      <c r="I12" s="21" t="s">
        <v>57</v>
      </c>
      <c r="J12" s="18">
        <v>300</v>
      </c>
      <c r="K12" s="36"/>
      <c r="L12" s="36">
        <v>80</v>
      </c>
      <c r="M12" s="23"/>
      <c r="N12" s="20">
        <f t="shared" si="1"/>
        <v>220</v>
      </c>
      <c r="O12" s="23">
        <v>20</v>
      </c>
      <c r="P12" s="23">
        <v>75</v>
      </c>
      <c r="Q12" s="84" t="s">
        <v>58</v>
      </c>
    </row>
    <row r="13" s="1" customFormat="1" ht="62" customHeight="1" spans="1:17">
      <c r="A13" s="16">
        <v>6</v>
      </c>
      <c r="B13" s="17" t="s">
        <v>24</v>
      </c>
      <c r="C13" s="24" t="s">
        <v>59</v>
      </c>
      <c r="D13" s="23" t="s">
        <v>34</v>
      </c>
      <c r="E13" s="20" t="s">
        <v>60</v>
      </c>
      <c r="F13" s="20" t="s">
        <v>61</v>
      </c>
      <c r="G13" s="19" t="s">
        <v>62</v>
      </c>
      <c r="H13" s="25" t="s">
        <v>63</v>
      </c>
      <c r="I13" s="22" t="s">
        <v>64</v>
      </c>
      <c r="J13" s="24">
        <v>568</v>
      </c>
      <c r="K13" s="24"/>
      <c r="L13" s="24">
        <v>200</v>
      </c>
      <c r="M13" s="20"/>
      <c r="N13" s="20">
        <f t="shared" si="1"/>
        <v>368</v>
      </c>
      <c r="O13" s="20">
        <v>20</v>
      </c>
      <c r="P13" s="20">
        <v>210</v>
      </c>
      <c r="Q13" s="84" t="s">
        <v>65</v>
      </c>
    </row>
    <row r="14" s="1" customFormat="1" ht="78" customHeight="1" spans="1:17">
      <c r="A14" s="16">
        <v>7</v>
      </c>
      <c r="B14" s="17" t="s">
        <v>24</v>
      </c>
      <c r="C14" s="24" t="s">
        <v>66</v>
      </c>
      <c r="D14" s="19" t="s">
        <v>34</v>
      </c>
      <c r="E14" s="19" t="s">
        <v>35</v>
      </c>
      <c r="F14" s="20" t="s">
        <v>36</v>
      </c>
      <c r="G14" s="20" t="s">
        <v>67</v>
      </c>
      <c r="H14" s="25" t="s">
        <v>68</v>
      </c>
      <c r="I14" s="22" t="s">
        <v>69</v>
      </c>
      <c r="J14" s="24">
        <v>350</v>
      </c>
      <c r="K14" s="24"/>
      <c r="L14" s="24">
        <v>100</v>
      </c>
      <c r="M14" s="20"/>
      <c r="N14" s="20">
        <f t="shared" si="1"/>
        <v>250</v>
      </c>
      <c r="O14" s="19">
        <v>60</v>
      </c>
      <c r="P14" s="19">
        <v>142</v>
      </c>
      <c r="Q14" s="84" t="s">
        <v>70</v>
      </c>
    </row>
    <row r="15" s="1" customFormat="1" ht="85" customHeight="1" spans="1:17">
      <c r="A15" s="16">
        <v>8</v>
      </c>
      <c r="B15" s="17" t="s">
        <v>24</v>
      </c>
      <c r="C15" s="24" t="s">
        <v>71</v>
      </c>
      <c r="D15" s="20" t="s">
        <v>26</v>
      </c>
      <c r="E15" s="18" t="s">
        <v>35</v>
      </c>
      <c r="F15" s="20" t="s">
        <v>28</v>
      </c>
      <c r="G15" s="19" t="s">
        <v>72</v>
      </c>
      <c r="H15" s="25" t="s">
        <v>73</v>
      </c>
      <c r="I15" s="26" t="s">
        <v>74</v>
      </c>
      <c r="J15" s="24">
        <v>350</v>
      </c>
      <c r="K15" s="24"/>
      <c r="L15" s="24">
        <v>100</v>
      </c>
      <c r="M15" s="20"/>
      <c r="N15" s="20">
        <f t="shared" si="1"/>
        <v>250</v>
      </c>
      <c r="O15" s="20">
        <v>35</v>
      </c>
      <c r="P15" s="20">
        <v>120</v>
      </c>
      <c r="Q15" s="84" t="s">
        <v>70</v>
      </c>
    </row>
    <row r="16" s="1" customFormat="1" ht="71" customHeight="1" spans="1:17">
      <c r="A16" s="16">
        <v>9</v>
      </c>
      <c r="B16" s="17" t="s">
        <v>24</v>
      </c>
      <c r="C16" s="24" t="s">
        <v>75</v>
      </c>
      <c r="D16" s="20" t="s">
        <v>53</v>
      </c>
      <c r="E16" s="18" t="s">
        <v>76</v>
      </c>
      <c r="F16" s="20" t="s">
        <v>77</v>
      </c>
      <c r="G16" s="24" t="s">
        <v>78</v>
      </c>
      <c r="H16" s="26" t="s">
        <v>79</v>
      </c>
      <c r="I16" s="26" t="s">
        <v>80</v>
      </c>
      <c r="J16" s="24">
        <v>380</v>
      </c>
      <c r="K16" s="24"/>
      <c r="L16" s="24">
        <v>120</v>
      </c>
      <c r="M16" s="20"/>
      <c r="N16" s="20">
        <f t="shared" si="1"/>
        <v>260</v>
      </c>
      <c r="O16" s="20">
        <v>30</v>
      </c>
      <c r="P16" s="20">
        <v>122</v>
      </c>
      <c r="Q16" s="84" t="s">
        <v>44</v>
      </c>
    </row>
    <row r="17" s="1" customFormat="1" ht="76" customHeight="1" spans="1:17">
      <c r="A17" s="16">
        <v>10</v>
      </c>
      <c r="B17" s="17" t="s">
        <v>24</v>
      </c>
      <c r="C17" s="18" t="s">
        <v>81</v>
      </c>
      <c r="D17" s="27" t="s">
        <v>34</v>
      </c>
      <c r="E17" s="18" t="s">
        <v>46</v>
      </c>
      <c r="F17" s="20" t="s">
        <v>82</v>
      </c>
      <c r="G17" s="27" t="s">
        <v>83</v>
      </c>
      <c r="H17" s="28" t="s">
        <v>84</v>
      </c>
      <c r="I17" s="65" t="s">
        <v>85</v>
      </c>
      <c r="J17" s="66">
        <v>300</v>
      </c>
      <c r="K17" s="66"/>
      <c r="L17" s="66">
        <v>80</v>
      </c>
      <c r="M17" s="27"/>
      <c r="N17" s="20">
        <f t="shared" si="1"/>
        <v>220</v>
      </c>
      <c r="O17" s="27">
        <v>38</v>
      </c>
      <c r="P17" s="27">
        <v>105</v>
      </c>
      <c r="Q17" s="84" t="s">
        <v>70</v>
      </c>
    </row>
    <row r="18" s="1" customFormat="1" ht="70" customHeight="1" spans="1:17">
      <c r="A18" s="16">
        <v>11</v>
      </c>
      <c r="B18" s="27" t="s">
        <v>24</v>
      </c>
      <c r="C18" s="24" t="s">
        <v>86</v>
      </c>
      <c r="D18" s="29" t="s">
        <v>53</v>
      </c>
      <c r="E18" s="29" t="s">
        <v>35</v>
      </c>
      <c r="F18" s="20" t="s">
        <v>87</v>
      </c>
      <c r="G18" s="27" t="s">
        <v>88</v>
      </c>
      <c r="H18" s="21" t="s">
        <v>89</v>
      </c>
      <c r="I18" s="65" t="s">
        <v>90</v>
      </c>
      <c r="J18" s="24">
        <v>500</v>
      </c>
      <c r="K18" s="24"/>
      <c r="L18" s="24">
        <v>100</v>
      </c>
      <c r="M18" s="27"/>
      <c r="N18" s="20">
        <f t="shared" si="1"/>
        <v>400</v>
      </c>
      <c r="O18" s="27">
        <v>19</v>
      </c>
      <c r="P18" s="27">
        <v>110</v>
      </c>
      <c r="Q18" s="84" t="s">
        <v>91</v>
      </c>
    </row>
    <row r="19" s="2" customFormat="1" ht="105" customHeight="1" spans="1:17">
      <c r="A19" s="16">
        <v>12</v>
      </c>
      <c r="B19" s="17" t="s">
        <v>24</v>
      </c>
      <c r="C19" s="18" t="s">
        <v>92</v>
      </c>
      <c r="D19" s="19" t="s">
        <v>26</v>
      </c>
      <c r="E19" s="19" t="s">
        <v>93</v>
      </c>
      <c r="F19" s="20" t="s">
        <v>94</v>
      </c>
      <c r="G19" s="19" t="s">
        <v>95</v>
      </c>
      <c r="H19" s="30" t="s">
        <v>96</v>
      </c>
      <c r="I19" s="30" t="s">
        <v>97</v>
      </c>
      <c r="J19" s="67">
        <v>1000</v>
      </c>
      <c r="K19" s="33"/>
      <c r="L19" s="33">
        <v>300</v>
      </c>
      <c r="M19" s="31"/>
      <c r="N19" s="20">
        <f t="shared" si="1"/>
        <v>700</v>
      </c>
      <c r="O19" s="31">
        <v>83</v>
      </c>
      <c r="P19" s="31">
        <v>432</v>
      </c>
      <c r="Q19" s="84" t="s">
        <v>98</v>
      </c>
    </row>
    <row r="20" s="1" customFormat="1" ht="80" customHeight="1" spans="1:17">
      <c r="A20" s="16">
        <v>13</v>
      </c>
      <c r="B20" s="17" t="s">
        <v>24</v>
      </c>
      <c r="C20" s="17" t="s">
        <v>99</v>
      </c>
      <c r="D20" s="17" t="s">
        <v>53</v>
      </c>
      <c r="E20" s="19" t="s">
        <v>100</v>
      </c>
      <c r="F20" s="20" t="s">
        <v>101</v>
      </c>
      <c r="G20" s="31" t="s">
        <v>102</v>
      </c>
      <c r="H20" s="32" t="s">
        <v>103</v>
      </c>
      <c r="I20" s="32" t="s">
        <v>104</v>
      </c>
      <c r="J20" s="67">
        <v>350</v>
      </c>
      <c r="K20" s="33"/>
      <c r="L20" s="33">
        <v>100</v>
      </c>
      <c r="M20" s="31"/>
      <c r="N20" s="20">
        <f t="shared" si="1"/>
        <v>250</v>
      </c>
      <c r="O20" s="31">
        <v>95</v>
      </c>
      <c r="P20" s="31">
        <v>210</v>
      </c>
      <c r="Q20" s="84" t="s">
        <v>98</v>
      </c>
    </row>
    <row r="21" s="1" customFormat="1" ht="66" customHeight="1" spans="1:17">
      <c r="A21" s="16">
        <v>14</v>
      </c>
      <c r="B21" s="17" t="s">
        <v>24</v>
      </c>
      <c r="C21" s="17" t="s">
        <v>105</v>
      </c>
      <c r="D21" s="17" t="s">
        <v>34</v>
      </c>
      <c r="E21" s="17" t="s">
        <v>106</v>
      </c>
      <c r="F21" s="20" t="s">
        <v>87</v>
      </c>
      <c r="G21" s="17" t="s">
        <v>107</v>
      </c>
      <c r="H21" s="32" t="s">
        <v>108</v>
      </c>
      <c r="I21" s="32" t="s">
        <v>109</v>
      </c>
      <c r="J21" s="67">
        <v>400</v>
      </c>
      <c r="K21" s="33"/>
      <c r="L21" s="33">
        <v>100</v>
      </c>
      <c r="M21" s="31"/>
      <c r="N21" s="20">
        <f t="shared" si="1"/>
        <v>300</v>
      </c>
      <c r="O21" s="31">
        <v>95</v>
      </c>
      <c r="P21" s="31">
        <v>267</v>
      </c>
      <c r="Q21" s="84" t="s">
        <v>98</v>
      </c>
    </row>
    <row r="22" s="1" customFormat="1" ht="45" spans="1:17">
      <c r="A22" s="16">
        <v>15</v>
      </c>
      <c r="B22" s="17" t="s">
        <v>24</v>
      </c>
      <c r="C22" s="17" t="s">
        <v>110</v>
      </c>
      <c r="D22" s="17" t="s">
        <v>53</v>
      </c>
      <c r="E22" s="17" t="s">
        <v>111</v>
      </c>
      <c r="F22" s="20" t="s">
        <v>101</v>
      </c>
      <c r="G22" s="19" t="s">
        <v>112</v>
      </c>
      <c r="H22" s="32" t="s">
        <v>113</v>
      </c>
      <c r="I22" s="53" t="s">
        <v>114</v>
      </c>
      <c r="J22" s="51">
        <v>350</v>
      </c>
      <c r="K22" s="68"/>
      <c r="L22" s="51">
        <v>100</v>
      </c>
      <c r="M22" s="69"/>
      <c r="N22" s="20">
        <f t="shared" si="1"/>
        <v>250</v>
      </c>
      <c r="O22" s="31">
        <v>30</v>
      </c>
      <c r="P22" s="31">
        <v>150</v>
      </c>
      <c r="Q22" s="84" t="s">
        <v>98</v>
      </c>
    </row>
    <row r="23" s="2" customFormat="1" ht="60" customHeight="1" spans="1:17">
      <c r="A23" s="16">
        <v>16</v>
      </c>
      <c r="B23" s="17" t="s">
        <v>24</v>
      </c>
      <c r="C23" s="17" t="s">
        <v>115</v>
      </c>
      <c r="D23" s="17" t="s">
        <v>26</v>
      </c>
      <c r="E23" s="17" t="s">
        <v>116</v>
      </c>
      <c r="F23" s="20" t="s">
        <v>61</v>
      </c>
      <c r="G23" s="19" t="s">
        <v>117</v>
      </c>
      <c r="H23" s="32" t="s">
        <v>118</v>
      </c>
      <c r="I23" s="32" t="s">
        <v>119</v>
      </c>
      <c r="J23" s="51">
        <v>500</v>
      </c>
      <c r="K23" s="68"/>
      <c r="L23" s="51">
        <v>150</v>
      </c>
      <c r="M23" s="69"/>
      <c r="N23" s="20">
        <f t="shared" si="1"/>
        <v>350</v>
      </c>
      <c r="O23" s="31">
        <v>98</v>
      </c>
      <c r="P23" s="31">
        <v>210</v>
      </c>
      <c r="Q23" s="84" t="s">
        <v>98</v>
      </c>
    </row>
    <row r="24" s="1" customFormat="1" ht="50" customHeight="1" spans="1:17">
      <c r="A24" s="16">
        <v>17</v>
      </c>
      <c r="B24" s="17" t="s">
        <v>24</v>
      </c>
      <c r="C24" s="17" t="s">
        <v>120</v>
      </c>
      <c r="D24" s="17" t="s">
        <v>34</v>
      </c>
      <c r="E24" s="17" t="s">
        <v>121</v>
      </c>
      <c r="F24" s="20" t="s">
        <v>122</v>
      </c>
      <c r="G24" s="19" t="s">
        <v>123</v>
      </c>
      <c r="H24" s="32" t="s">
        <v>124</v>
      </c>
      <c r="I24" s="32" t="s">
        <v>125</v>
      </c>
      <c r="J24" s="51">
        <v>350</v>
      </c>
      <c r="K24" s="68"/>
      <c r="L24" s="51">
        <v>100</v>
      </c>
      <c r="M24" s="69"/>
      <c r="N24" s="20">
        <f t="shared" si="1"/>
        <v>250</v>
      </c>
      <c r="O24" s="31">
        <v>65</v>
      </c>
      <c r="P24" s="31">
        <v>200</v>
      </c>
      <c r="Q24" s="84" t="s">
        <v>98</v>
      </c>
    </row>
    <row r="25" s="1" customFormat="1" ht="45" spans="1:17">
      <c r="A25" s="16">
        <v>18</v>
      </c>
      <c r="B25" s="17" t="s">
        <v>24</v>
      </c>
      <c r="C25" s="17" t="s">
        <v>126</v>
      </c>
      <c r="D25" s="17" t="s">
        <v>26</v>
      </c>
      <c r="E25" s="17" t="s">
        <v>100</v>
      </c>
      <c r="F25" s="20" t="s">
        <v>127</v>
      </c>
      <c r="G25" s="19" t="s">
        <v>128</v>
      </c>
      <c r="H25" s="32" t="s">
        <v>129</v>
      </c>
      <c r="I25" s="32" t="s">
        <v>130</v>
      </c>
      <c r="J25" s="51">
        <v>350</v>
      </c>
      <c r="K25" s="68"/>
      <c r="L25" s="51">
        <v>100</v>
      </c>
      <c r="M25" s="69"/>
      <c r="N25" s="20">
        <f t="shared" si="1"/>
        <v>250</v>
      </c>
      <c r="O25" s="31">
        <v>46</v>
      </c>
      <c r="P25" s="31">
        <v>210</v>
      </c>
      <c r="Q25" s="84" t="s">
        <v>98</v>
      </c>
    </row>
    <row r="26" s="1" customFormat="1" ht="60" customHeight="1" spans="1:17">
      <c r="A26" s="16">
        <v>19</v>
      </c>
      <c r="B26" s="17" t="s">
        <v>24</v>
      </c>
      <c r="C26" s="17" t="s">
        <v>131</v>
      </c>
      <c r="D26" s="17" t="s">
        <v>26</v>
      </c>
      <c r="E26" s="17" t="s">
        <v>132</v>
      </c>
      <c r="F26" s="20" t="s">
        <v>28</v>
      </c>
      <c r="G26" s="19" t="s">
        <v>133</v>
      </c>
      <c r="H26" s="32" t="s">
        <v>134</v>
      </c>
      <c r="I26" s="32" t="s">
        <v>135</v>
      </c>
      <c r="J26" s="51">
        <v>1000</v>
      </c>
      <c r="K26" s="68"/>
      <c r="L26" s="51">
        <v>300</v>
      </c>
      <c r="M26" s="69"/>
      <c r="N26" s="20">
        <f t="shared" si="1"/>
        <v>700</v>
      </c>
      <c r="O26" s="70">
        <v>63</v>
      </c>
      <c r="P26" s="70">
        <v>220</v>
      </c>
      <c r="Q26" s="84" t="s">
        <v>98</v>
      </c>
    </row>
    <row r="27" s="1" customFormat="1" ht="59" customHeight="1" spans="1:17">
      <c r="A27" s="16">
        <v>20</v>
      </c>
      <c r="B27" s="17" t="s">
        <v>24</v>
      </c>
      <c r="C27" s="17" t="s">
        <v>136</v>
      </c>
      <c r="D27" s="17" t="s">
        <v>53</v>
      </c>
      <c r="E27" s="17" t="s">
        <v>100</v>
      </c>
      <c r="F27" s="20" t="s">
        <v>61</v>
      </c>
      <c r="G27" s="19" t="s">
        <v>137</v>
      </c>
      <c r="H27" s="32" t="s">
        <v>138</v>
      </c>
      <c r="I27" s="32" t="s">
        <v>138</v>
      </c>
      <c r="J27" s="51">
        <v>350</v>
      </c>
      <c r="K27" s="68"/>
      <c r="L27" s="51">
        <v>100</v>
      </c>
      <c r="M27" s="69"/>
      <c r="N27" s="20">
        <f t="shared" si="1"/>
        <v>250</v>
      </c>
      <c r="O27" s="31">
        <v>35</v>
      </c>
      <c r="P27" s="31">
        <v>128</v>
      </c>
      <c r="Q27" s="84" t="s">
        <v>98</v>
      </c>
    </row>
    <row r="28" s="1" customFormat="1" ht="60" customHeight="1" spans="1:17">
      <c r="A28" s="16">
        <v>21</v>
      </c>
      <c r="B28" s="17" t="s">
        <v>24</v>
      </c>
      <c r="C28" s="17" t="s">
        <v>139</v>
      </c>
      <c r="D28" s="17" t="s">
        <v>26</v>
      </c>
      <c r="E28" s="17" t="s">
        <v>140</v>
      </c>
      <c r="F28" s="20" t="s">
        <v>141</v>
      </c>
      <c r="G28" s="19" t="s">
        <v>142</v>
      </c>
      <c r="H28" s="32" t="s">
        <v>143</v>
      </c>
      <c r="I28" s="32" t="s">
        <v>144</v>
      </c>
      <c r="J28" s="51">
        <v>300</v>
      </c>
      <c r="K28" s="68"/>
      <c r="L28" s="51">
        <v>80</v>
      </c>
      <c r="M28" s="69"/>
      <c r="N28" s="20">
        <f t="shared" si="1"/>
        <v>220</v>
      </c>
      <c r="O28" s="31">
        <v>95</v>
      </c>
      <c r="P28" s="31">
        <v>220</v>
      </c>
      <c r="Q28" s="84" t="s">
        <v>98</v>
      </c>
    </row>
    <row r="29" s="1" customFormat="1" ht="55" customHeight="1" spans="1:17">
      <c r="A29" s="16">
        <v>22</v>
      </c>
      <c r="B29" s="17" t="s">
        <v>24</v>
      </c>
      <c r="C29" s="33" t="s">
        <v>145</v>
      </c>
      <c r="D29" s="31" t="s">
        <v>26</v>
      </c>
      <c r="E29" s="34" t="s">
        <v>146</v>
      </c>
      <c r="F29" s="31" t="s">
        <v>54</v>
      </c>
      <c r="G29" s="31" t="s">
        <v>147</v>
      </c>
      <c r="H29" s="35" t="s">
        <v>148</v>
      </c>
      <c r="I29" s="71" t="s">
        <v>149</v>
      </c>
      <c r="J29" s="67">
        <v>350</v>
      </c>
      <c r="K29" s="33"/>
      <c r="L29" s="33">
        <v>100</v>
      </c>
      <c r="M29" s="31"/>
      <c r="N29" s="20">
        <f t="shared" si="1"/>
        <v>250</v>
      </c>
      <c r="O29" s="17">
        <v>120</v>
      </c>
      <c r="P29" s="72">
        <v>160</v>
      </c>
      <c r="Q29" s="84" t="s">
        <v>150</v>
      </c>
    </row>
    <row r="30" s="1" customFormat="1" ht="59" customHeight="1" spans="1:17">
      <c r="A30" s="16">
        <v>23</v>
      </c>
      <c r="B30" s="17" t="s">
        <v>24</v>
      </c>
      <c r="C30" s="33" t="s">
        <v>151</v>
      </c>
      <c r="D30" s="31" t="s">
        <v>26</v>
      </c>
      <c r="E30" s="34" t="s">
        <v>152</v>
      </c>
      <c r="F30" s="31" t="s">
        <v>36</v>
      </c>
      <c r="G30" s="31" t="s">
        <v>153</v>
      </c>
      <c r="H30" s="35" t="s">
        <v>154</v>
      </c>
      <c r="I30" s="71" t="s">
        <v>155</v>
      </c>
      <c r="J30" s="67">
        <v>160</v>
      </c>
      <c r="K30" s="33"/>
      <c r="L30" s="33">
        <v>50</v>
      </c>
      <c r="M30" s="16"/>
      <c r="N30" s="20">
        <f t="shared" si="1"/>
        <v>110</v>
      </c>
      <c r="O30" s="17">
        <v>70</v>
      </c>
      <c r="P30" s="17">
        <v>120</v>
      </c>
      <c r="Q30" s="84" t="s">
        <v>156</v>
      </c>
    </row>
    <row r="31" s="1" customFormat="1" ht="75" customHeight="1" spans="1:17">
      <c r="A31" s="16">
        <v>24</v>
      </c>
      <c r="B31" s="17" t="s">
        <v>24</v>
      </c>
      <c r="C31" s="33" t="s">
        <v>157</v>
      </c>
      <c r="D31" s="31" t="s">
        <v>34</v>
      </c>
      <c r="E31" s="31" t="s">
        <v>146</v>
      </c>
      <c r="F31" s="31" t="s">
        <v>158</v>
      </c>
      <c r="G31" s="31" t="s">
        <v>159</v>
      </c>
      <c r="H31" s="35" t="s">
        <v>160</v>
      </c>
      <c r="I31" s="71" t="s">
        <v>161</v>
      </c>
      <c r="J31" s="67">
        <v>500</v>
      </c>
      <c r="K31" s="33"/>
      <c r="L31" s="33">
        <v>150</v>
      </c>
      <c r="M31" s="31"/>
      <c r="N31" s="20">
        <f t="shared" si="1"/>
        <v>350</v>
      </c>
      <c r="O31" s="31">
        <v>112</v>
      </c>
      <c r="P31" s="31">
        <v>200</v>
      </c>
      <c r="Q31" s="84" t="s">
        <v>162</v>
      </c>
    </row>
    <row r="32" s="1" customFormat="1" ht="84" customHeight="1" spans="1:17">
      <c r="A32" s="16">
        <v>25</v>
      </c>
      <c r="B32" s="17" t="s">
        <v>24</v>
      </c>
      <c r="C32" s="33" t="s">
        <v>163</v>
      </c>
      <c r="D32" s="31" t="s">
        <v>26</v>
      </c>
      <c r="E32" s="31" t="s">
        <v>164</v>
      </c>
      <c r="F32" s="31" t="s">
        <v>28</v>
      </c>
      <c r="G32" s="33" t="s">
        <v>165</v>
      </c>
      <c r="H32" s="35" t="s">
        <v>166</v>
      </c>
      <c r="I32" s="71" t="s">
        <v>167</v>
      </c>
      <c r="J32" s="67">
        <v>350</v>
      </c>
      <c r="K32" s="33"/>
      <c r="L32" s="33">
        <v>100</v>
      </c>
      <c r="M32" s="31"/>
      <c r="N32" s="20">
        <f t="shared" si="1"/>
        <v>250</v>
      </c>
      <c r="O32" s="31">
        <v>123</v>
      </c>
      <c r="P32" s="31">
        <v>170</v>
      </c>
      <c r="Q32" s="84" t="s">
        <v>168</v>
      </c>
    </row>
    <row r="33" s="1" customFormat="1" ht="74" customHeight="1" spans="1:17">
      <c r="A33" s="16">
        <v>26</v>
      </c>
      <c r="B33" s="17" t="s">
        <v>24</v>
      </c>
      <c r="C33" s="36" t="s">
        <v>169</v>
      </c>
      <c r="D33" s="17" t="s">
        <v>26</v>
      </c>
      <c r="E33" s="18" t="s">
        <v>170</v>
      </c>
      <c r="F33" s="17" t="s">
        <v>171</v>
      </c>
      <c r="G33" s="17" t="s">
        <v>172</v>
      </c>
      <c r="H33" s="37" t="s">
        <v>173</v>
      </c>
      <c r="I33" s="73" t="s">
        <v>174</v>
      </c>
      <c r="J33" s="74">
        <v>270</v>
      </c>
      <c r="K33" s="68"/>
      <c r="L33" s="74">
        <v>80</v>
      </c>
      <c r="M33" s="72"/>
      <c r="N33" s="20">
        <f t="shared" si="1"/>
        <v>190</v>
      </c>
      <c r="O33" s="72">
        <v>60</v>
      </c>
      <c r="P33" s="72">
        <v>200</v>
      </c>
      <c r="Q33" s="84" t="s">
        <v>98</v>
      </c>
    </row>
    <row r="34" s="1" customFormat="1" ht="65" customHeight="1" spans="1:17">
      <c r="A34" s="16">
        <v>27</v>
      </c>
      <c r="B34" s="17" t="s">
        <v>24</v>
      </c>
      <c r="C34" s="24" t="s">
        <v>175</v>
      </c>
      <c r="D34" s="17" t="s">
        <v>53</v>
      </c>
      <c r="E34" s="18" t="s">
        <v>176</v>
      </c>
      <c r="F34" s="17" t="s">
        <v>177</v>
      </c>
      <c r="G34" s="17" t="s">
        <v>178</v>
      </c>
      <c r="H34" s="37" t="s">
        <v>179</v>
      </c>
      <c r="I34" s="73" t="s">
        <v>180</v>
      </c>
      <c r="J34" s="24">
        <v>200</v>
      </c>
      <c r="K34" s="68"/>
      <c r="L34" s="24">
        <v>60</v>
      </c>
      <c r="M34" s="17"/>
      <c r="N34" s="20">
        <f t="shared" si="1"/>
        <v>140</v>
      </c>
      <c r="O34" s="17">
        <v>61</v>
      </c>
      <c r="P34" s="17">
        <v>200</v>
      </c>
      <c r="Q34" s="84" t="s">
        <v>181</v>
      </c>
    </row>
    <row r="35" s="1" customFormat="1" ht="54" customHeight="1" spans="1:17">
      <c r="A35" s="16">
        <v>28</v>
      </c>
      <c r="B35" s="38" t="s">
        <v>24</v>
      </c>
      <c r="C35" s="39" t="s">
        <v>182</v>
      </c>
      <c r="D35" s="38" t="s">
        <v>53</v>
      </c>
      <c r="E35" s="40" t="s">
        <v>183</v>
      </c>
      <c r="F35" s="39" t="s">
        <v>184</v>
      </c>
      <c r="G35" s="39" t="s">
        <v>185</v>
      </c>
      <c r="H35" s="41" t="s">
        <v>186</v>
      </c>
      <c r="I35" s="41" t="s">
        <v>187</v>
      </c>
      <c r="J35" s="38">
        <v>350</v>
      </c>
      <c r="K35" s="38"/>
      <c r="L35" s="38">
        <v>100</v>
      </c>
      <c r="M35" s="38"/>
      <c r="N35" s="20">
        <f t="shared" si="1"/>
        <v>250</v>
      </c>
      <c r="O35" s="38">
        <v>18</v>
      </c>
      <c r="P35" s="38">
        <v>110</v>
      </c>
      <c r="Q35" s="84" t="s">
        <v>188</v>
      </c>
    </row>
    <row r="36" s="1" customFormat="1" ht="60" customHeight="1" spans="1:17">
      <c r="A36" s="16">
        <v>29</v>
      </c>
      <c r="B36" s="38" t="s">
        <v>24</v>
      </c>
      <c r="C36" s="34" t="s">
        <v>189</v>
      </c>
      <c r="D36" s="39" t="s">
        <v>53</v>
      </c>
      <c r="E36" s="39" t="s">
        <v>190</v>
      </c>
      <c r="F36" s="39" t="s">
        <v>101</v>
      </c>
      <c r="G36" s="39" t="s">
        <v>191</v>
      </c>
      <c r="H36" s="42" t="s">
        <v>192</v>
      </c>
      <c r="I36" s="42" t="s">
        <v>193</v>
      </c>
      <c r="J36" s="38">
        <v>450</v>
      </c>
      <c r="K36" s="38"/>
      <c r="L36" s="38">
        <v>150</v>
      </c>
      <c r="M36" s="38"/>
      <c r="N36" s="20">
        <f t="shared" si="1"/>
        <v>300</v>
      </c>
      <c r="O36" s="38">
        <v>15</v>
      </c>
      <c r="P36" s="38">
        <v>120</v>
      </c>
      <c r="Q36" s="84" t="s">
        <v>188</v>
      </c>
    </row>
    <row r="37" s="2" customFormat="1" ht="108" customHeight="1" spans="1:17">
      <c r="A37" s="16">
        <v>30</v>
      </c>
      <c r="B37" s="38" t="s">
        <v>24</v>
      </c>
      <c r="C37" s="34" t="s">
        <v>194</v>
      </c>
      <c r="D37" s="39" t="s">
        <v>53</v>
      </c>
      <c r="E37" s="39" t="s">
        <v>190</v>
      </c>
      <c r="F37" s="39" t="s">
        <v>184</v>
      </c>
      <c r="G37" s="39" t="s">
        <v>195</v>
      </c>
      <c r="H37" s="42" t="s">
        <v>196</v>
      </c>
      <c r="I37" s="42" t="s">
        <v>197</v>
      </c>
      <c r="J37" s="75">
        <v>350</v>
      </c>
      <c r="K37" s="75"/>
      <c r="L37" s="75">
        <v>100</v>
      </c>
      <c r="M37" s="75"/>
      <c r="N37" s="75">
        <v>250</v>
      </c>
      <c r="O37" s="38">
        <v>15</v>
      </c>
      <c r="P37" s="38">
        <v>105</v>
      </c>
      <c r="Q37" s="84" t="s">
        <v>98</v>
      </c>
    </row>
    <row r="38" s="1" customFormat="1" ht="62" customHeight="1" spans="1:17">
      <c r="A38" s="16">
        <v>31</v>
      </c>
      <c r="B38" s="38" t="s">
        <v>24</v>
      </c>
      <c r="C38" s="33" t="s">
        <v>198</v>
      </c>
      <c r="D38" s="43" t="s">
        <v>53</v>
      </c>
      <c r="E38" s="39" t="s">
        <v>199</v>
      </c>
      <c r="F38" s="39" t="s">
        <v>184</v>
      </c>
      <c r="G38" s="39" t="s">
        <v>200</v>
      </c>
      <c r="H38" s="41" t="s">
        <v>201</v>
      </c>
      <c r="I38" s="41" t="s">
        <v>202</v>
      </c>
      <c r="J38" s="38">
        <v>450</v>
      </c>
      <c r="K38" s="38"/>
      <c r="L38" s="38">
        <v>160</v>
      </c>
      <c r="M38" s="38"/>
      <c r="N38" s="20">
        <f t="shared" ref="N38:N74" si="2">J38-L38</f>
        <v>290</v>
      </c>
      <c r="O38" s="38">
        <v>20</v>
      </c>
      <c r="P38" s="38">
        <v>125</v>
      </c>
      <c r="Q38" s="84" t="s">
        <v>188</v>
      </c>
    </row>
    <row r="39" s="1" customFormat="1" ht="87" customHeight="1" spans="1:17">
      <c r="A39" s="16">
        <v>32</v>
      </c>
      <c r="B39" s="38" t="s">
        <v>24</v>
      </c>
      <c r="C39" s="39" t="s">
        <v>203</v>
      </c>
      <c r="D39" s="43" t="s">
        <v>53</v>
      </c>
      <c r="E39" s="39" t="s">
        <v>204</v>
      </c>
      <c r="F39" s="39" t="s">
        <v>184</v>
      </c>
      <c r="G39" s="39" t="s">
        <v>205</v>
      </c>
      <c r="H39" s="41" t="s">
        <v>206</v>
      </c>
      <c r="I39" s="41" t="s">
        <v>207</v>
      </c>
      <c r="J39" s="38">
        <v>250</v>
      </c>
      <c r="K39" s="38"/>
      <c r="L39" s="38">
        <v>60</v>
      </c>
      <c r="M39" s="38"/>
      <c r="N39" s="20">
        <f t="shared" si="2"/>
        <v>190</v>
      </c>
      <c r="O39" s="38">
        <v>13</v>
      </c>
      <c r="P39" s="38">
        <v>105</v>
      </c>
      <c r="Q39" s="84" t="s">
        <v>98</v>
      </c>
    </row>
    <row r="40" s="1" customFormat="1" ht="62" customHeight="1" spans="1:17">
      <c r="A40" s="16">
        <v>33</v>
      </c>
      <c r="B40" s="38" t="s">
        <v>24</v>
      </c>
      <c r="C40" s="34" t="s">
        <v>208</v>
      </c>
      <c r="D40" s="43" t="s">
        <v>209</v>
      </c>
      <c r="E40" s="39" t="s">
        <v>210</v>
      </c>
      <c r="F40" s="39" t="s">
        <v>184</v>
      </c>
      <c r="G40" s="39" t="s">
        <v>211</v>
      </c>
      <c r="H40" s="41" t="s">
        <v>212</v>
      </c>
      <c r="I40" s="41" t="s">
        <v>213</v>
      </c>
      <c r="J40" s="43">
        <v>750</v>
      </c>
      <c r="K40" s="38"/>
      <c r="L40" s="38">
        <v>220</v>
      </c>
      <c r="M40" s="38"/>
      <c r="N40" s="20">
        <f t="shared" si="2"/>
        <v>530</v>
      </c>
      <c r="O40" s="38">
        <v>15</v>
      </c>
      <c r="P40" s="38">
        <v>118</v>
      </c>
      <c r="Q40" s="84" t="s">
        <v>98</v>
      </c>
    </row>
    <row r="41" s="1" customFormat="1" ht="58" customHeight="1" spans="1:17">
      <c r="A41" s="16">
        <v>34</v>
      </c>
      <c r="B41" s="38" t="s">
        <v>24</v>
      </c>
      <c r="C41" s="33" t="s">
        <v>214</v>
      </c>
      <c r="D41" s="33" t="s">
        <v>209</v>
      </c>
      <c r="E41" s="33" t="s">
        <v>215</v>
      </c>
      <c r="F41" s="39" t="s">
        <v>101</v>
      </c>
      <c r="G41" s="38" t="s">
        <v>216</v>
      </c>
      <c r="H41" s="35" t="s">
        <v>217</v>
      </c>
      <c r="I41" s="35" t="s">
        <v>218</v>
      </c>
      <c r="J41" s="38">
        <v>600</v>
      </c>
      <c r="K41" s="38"/>
      <c r="L41" s="38">
        <v>170</v>
      </c>
      <c r="M41" s="38"/>
      <c r="N41" s="20">
        <f t="shared" si="2"/>
        <v>430</v>
      </c>
      <c r="O41" s="38">
        <v>18</v>
      </c>
      <c r="P41" s="38">
        <v>125</v>
      </c>
      <c r="Q41" s="84" t="s">
        <v>219</v>
      </c>
    </row>
    <row r="42" s="1" customFormat="1" ht="66" customHeight="1" spans="1:17">
      <c r="A42" s="16">
        <v>35</v>
      </c>
      <c r="B42" s="38" t="s">
        <v>24</v>
      </c>
      <c r="C42" s="33" t="s">
        <v>220</v>
      </c>
      <c r="D42" s="39" t="s">
        <v>53</v>
      </c>
      <c r="E42" s="33" t="s">
        <v>221</v>
      </c>
      <c r="F42" s="39" t="s">
        <v>101</v>
      </c>
      <c r="G42" s="33" t="s">
        <v>222</v>
      </c>
      <c r="H42" s="35" t="s">
        <v>223</v>
      </c>
      <c r="I42" s="35" t="s">
        <v>224</v>
      </c>
      <c r="J42" s="38">
        <v>250</v>
      </c>
      <c r="K42" s="38"/>
      <c r="L42" s="38">
        <v>100</v>
      </c>
      <c r="M42" s="38"/>
      <c r="N42" s="20">
        <f t="shared" si="2"/>
        <v>150</v>
      </c>
      <c r="O42" s="38">
        <v>20</v>
      </c>
      <c r="P42" s="38">
        <v>118</v>
      </c>
      <c r="Q42" s="84" t="s">
        <v>98</v>
      </c>
    </row>
    <row r="43" s="1" customFormat="1" ht="52" customHeight="1" spans="1:17">
      <c r="A43" s="16">
        <v>36</v>
      </c>
      <c r="B43" s="38" t="s">
        <v>24</v>
      </c>
      <c r="C43" s="33" t="s">
        <v>225</v>
      </c>
      <c r="D43" s="38" t="s">
        <v>53</v>
      </c>
      <c r="E43" s="34" t="s">
        <v>226</v>
      </c>
      <c r="F43" s="38" t="s">
        <v>28</v>
      </c>
      <c r="G43" s="38" t="s">
        <v>227</v>
      </c>
      <c r="H43" s="35" t="s">
        <v>228</v>
      </c>
      <c r="I43" s="35" t="s">
        <v>229</v>
      </c>
      <c r="J43" s="67">
        <v>350</v>
      </c>
      <c r="K43" s="67"/>
      <c r="L43" s="33">
        <v>100</v>
      </c>
      <c r="M43" s="33"/>
      <c r="N43" s="20">
        <f t="shared" si="2"/>
        <v>250</v>
      </c>
      <c r="O43" s="38">
        <v>45</v>
      </c>
      <c r="P43" s="38">
        <v>190</v>
      </c>
      <c r="Q43" s="84" t="s">
        <v>188</v>
      </c>
    </row>
    <row r="44" s="1" customFormat="1" ht="75" customHeight="1" spans="1:17">
      <c r="A44" s="16">
        <v>37</v>
      </c>
      <c r="B44" s="38" t="s">
        <v>24</v>
      </c>
      <c r="C44" s="33" t="s">
        <v>230</v>
      </c>
      <c r="D44" s="38" t="s">
        <v>26</v>
      </c>
      <c r="E44" s="34" t="s">
        <v>226</v>
      </c>
      <c r="F44" s="38" t="s">
        <v>28</v>
      </c>
      <c r="G44" s="38" t="s">
        <v>231</v>
      </c>
      <c r="H44" s="35" t="s">
        <v>232</v>
      </c>
      <c r="I44" s="35" t="s">
        <v>233</v>
      </c>
      <c r="J44" s="67">
        <v>200</v>
      </c>
      <c r="K44" s="67"/>
      <c r="L44" s="33">
        <v>50</v>
      </c>
      <c r="M44" s="33"/>
      <c r="N44" s="20">
        <f t="shared" si="2"/>
        <v>150</v>
      </c>
      <c r="O44" s="38">
        <v>80</v>
      </c>
      <c r="P44" s="38">
        <v>105</v>
      </c>
      <c r="Q44" s="84" t="s">
        <v>188</v>
      </c>
    </row>
    <row r="45" s="1" customFormat="1" ht="78" customHeight="1" spans="1:17">
      <c r="A45" s="16">
        <v>38</v>
      </c>
      <c r="B45" s="38" t="s">
        <v>24</v>
      </c>
      <c r="C45" s="33" t="s">
        <v>234</v>
      </c>
      <c r="D45" s="38" t="s">
        <v>34</v>
      </c>
      <c r="E45" s="34" t="s">
        <v>235</v>
      </c>
      <c r="F45" s="38" t="s">
        <v>28</v>
      </c>
      <c r="G45" s="38" t="s">
        <v>236</v>
      </c>
      <c r="H45" s="35" t="s">
        <v>237</v>
      </c>
      <c r="I45" s="35" t="s">
        <v>238</v>
      </c>
      <c r="J45" s="67">
        <v>500</v>
      </c>
      <c r="K45" s="67"/>
      <c r="L45" s="33">
        <v>150</v>
      </c>
      <c r="M45" s="33"/>
      <c r="N45" s="20">
        <f t="shared" si="2"/>
        <v>350</v>
      </c>
      <c r="O45" s="38">
        <v>108</v>
      </c>
      <c r="P45" s="38">
        <v>167</v>
      </c>
      <c r="Q45" s="84" t="s">
        <v>98</v>
      </c>
    </row>
    <row r="46" s="1" customFormat="1" ht="45" spans="1:17">
      <c r="A46" s="16">
        <v>39</v>
      </c>
      <c r="B46" s="38" t="s">
        <v>24</v>
      </c>
      <c r="C46" s="24" t="s">
        <v>239</v>
      </c>
      <c r="D46" s="38" t="s">
        <v>53</v>
      </c>
      <c r="E46" s="18" t="s">
        <v>240</v>
      </c>
      <c r="F46" s="38" t="s">
        <v>28</v>
      </c>
      <c r="G46" s="38" t="s">
        <v>241</v>
      </c>
      <c r="H46" s="28" t="s">
        <v>242</v>
      </c>
      <c r="I46" s="42" t="s">
        <v>243</v>
      </c>
      <c r="J46" s="67">
        <v>100</v>
      </c>
      <c r="K46" s="33"/>
      <c r="L46" s="33">
        <v>30</v>
      </c>
      <c r="M46" s="33"/>
      <c r="N46" s="20">
        <f t="shared" si="2"/>
        <v>70</v>
      </c>
      <c r="O46" s="38">
        <v>49</v>
      </c>
      <c r="P46" s="38">
        <v>120</v>
      </c>
      <c r="Q46" s="84" t="s">
        <v>188</v>
      </c>
    </row>
    <row r="47" s="2" customFormat="1" ht="79" customHeight="1" spans="1:17">
      <c r="A47" s="16">
        <v>40</v>
      </c>
      <c r="B47" s="40" t="s">
        <v>24</v>
      </c>
      <c r="C47" s="44" t="s">
        <v>244</v>
      </c>
      <c r="D47" s="40" t="s">
        <v>53</v>
      </c>
      <c r="E47" s="45" t="s">
        <v>245</v>
      </c>
      <c r="F47" s="40" t="s">
        <v>246</v>
      </c>
      <c r="G47" s="40" t="s">
        <v>247</v>
      </c>
      <c r="H47" s="46" t="s">
        <v>248</v>
      </c>
      <c r="I47" s="76" t="s">
        <v>249</v>
      </c>
      <c r="J47" s="77">
        <v>350</v>
      </c>
      <c r="K47" s="78"/>
      <c r="L47" s="78">
        <v>100</v>
      </c>
      <c r="M47" s="78"/>
      <c r="N47" s="20">
        <f t="shared" si="2"/>
        <v>250</v>
      </c>
      <c r="O47" s="40">
        <v>73</v>
      </c>
      <c r="P47" s="40">
        <v>108</v>
      </c>
      <c r="Q47" s="84" t="s">
        <v>181</v>
      </c>
    </row>
    <row r="48" s="1" customFormat="1" ht="57" customHeight="1" spans="1:17">
      <c r="A48" s="16">
        <v>41</v>
      </c>
      <c r="B48" s="38" t="s">
        <v>24</v>
      </c>
      <c r="C48" s="33" t="s">
        <v>250</v>
      </c>
      <c r="D48" s="38" t="s">
        <v>53</v>
      </c>
      <c r="E48" s="34" t="s">
        <v>251</v>
      </c>
      <c r="F48" s="38" t="s">
        <v>28</v>
      </c>
      <c r="G48" s="38" t="s">
        <v>252</v>
      </c>
      <c r="H48" s="47" t="s">
        <v>253</v>
      </c>
      <c r="I48" s="42" t="s">
        <v>254</v>
      </c>
      <c r="J48" s="33">
        <v>250</v>
      </c>
      <c r="K48" s="33"/>
      <c r="L48" s="34">
        <v>60</v>
      </c>
      <c r="M48" s="34"/>
      <c r="N48" s="20">
        <f t="shared" si="2"/>
        <v>190</v>
      </c>
      <c r="O48" s="39">
        <v>70</v>
      </c>
      <c r="P48" s="39">
        <v>106</v>
      </c>
      <c r="Q48" s="84" t="s">
        <v>150</v>
      </c>
    </row>
    <row r="49" s="1" customFormat="1" ht="67.5" spans="1:17">
      <c r="A49" s="16">
        <v>42</v>
      </c>
      <c r="B49" s="38" t="s">
        <v>24</v>
      </c>
      <c r="C49" s="48" t="s">
        <v>255</v>
      </c>
      <c r="D49" s="38" t="s">
        <v>53</v>
      </c>
      <c r="E49" s="34" t="s">
        <v>256</v>
      </c>
      <c r="F49" s="38" t="s">
        <v>257</v>
      </c>
      <c r="G49" s="38" t="s">
        <v>258</v>
      </c>
      <c r="H49" s="35" t="s">
        <v>259</v>
      </c>
      <c r="I49" s="42" t="s">
        <v>260</v>
      </c>
      <c r="J49" s="33">
        <v>200</v>
      </c>
      <c r="K49" s="33"/>
      <c r="L49" s="67">
        <v>60</v>
      </c>
      <c r="M49" s="67"/>
      <c r="N49" s="20">
        <f t="shared" si="2"/>
        <v>140</v>
      </c>
      <c r="O49" s="39">
        <v>98</v>
      </c>
      <c r="P49" s="39">
        <v>145</v>
      </c>
      <c r="Q49" s="84" t="s">
        <v>261</v>
      </c>
    </row>
    <row r="50" s="1" customFormat="1" ht="67" customHeight="1" spans="1:17">
      <c r="A50" s="16">
        <v>43</v>
      </c>
      <c r="B50" s="38" t="s">
        <v>24</v>
      </c>
      <c r="C50" s="34" t="s">
        <v>262</v>
      </c>
      <c r="D50" s="38" t="s">
        <v>53</v>
      </c>
      <c r="E50" s="34" t="s">
        <v>263</v>
      </c>
      <c r="F50" s="38" t="s">
        <v>264</v>
      </c>
      <c r="G50" s="38" t="s">
        <v>265</v>
      </c>
      <c r="H50" s="49" t="s">
        <v>266</v>
      </c>
      <c r="I50" s="49" t="s">
        <v>267</v>
      </c>
      <c r="J50" s="34">
        <v>170</v>
      </c>
      <c r="K50" s="34"/>
      <c r="L50" s="34">
        <v>50</v>
      </c>
      <c r="M50" s="38"/>
      <c r="N50" s="20">
        <f t="shared" si="2"/>
        <v>120</v>
      </c>
      <c r="O50" s="38">
        <v>83</v>
      </c>
      <c r="P50" s="38">
        <v>135</v>
      </c>
      <c r="Q50" s="84" t="s">
        <v>168</v>
      </c>
    </row>
    <row r="51" s="1" customFormat="1" ht="92" customHeight="1" spans="1:17">
      <c r="A51" s="16">
        <v>44</v>
      </c>
      <c r="B51" s="38" t="s">
        <v>24</v>
      </c>
      <c r="C51" s="48" t="s">
        <v>268</v>
      </c>
      <c r="D51" s="38" t="s">
        <v>26</v>
      </c>
      <c r="E51" s="34" t="s">
        <v>269</v>
      </c>
      <c r="F51" s="38" t="s">
        <v>264</v>
      </c>
      <c r="G51" s="38" t="s">
        <v>270</v>
      </c>
      <c r="H51" s="49" t="s">
        <v>271</v>
      </c>
      <c r="I51" s="49" t="s">
        <v>272</v>
      </c>
      <c r="J51" s="34">
        <v>350</v>
      </c>
      <c r="K51" s="34"/>
      <c r="L51" s="34">
        <v>80</v>
      </c>
      <c r="M51" s="38"/>
      <c r="N51" s="20">
        <f t="shared" si="2"/>
        <v>270</v>
      </c>
      <c r="O51" s="38">
        <v>75</v>
      </c>
      <c r="P51" s="38">
        <v>158</v>
      </c>
      <c r="Q51" s="84" t="s">
        <v>181</v>
      </c>
    </row>
    <row r="52" s="1" customFormat="1" ht="78" customHeight="1" spans="1:17">
      <c r="A52" s="16">
        <v>45</v>
      </c>
      <c r="B52" s="38" t="s">
        <v>24</v>
      </c>
      <c r="C52" s="33" t="s">
        <v>273</v>
      </c>
      <c r="D52" s="38" t="s">
        <v>53</v>
      </c>
      <c r="E52" s="34" t="s">
        <v>274</v>
      </c>
      <c r="F52" s="38" t="s">
        <v>264</v>
      </c>
      <c r="G52" s="38" t="s">
        <v>275</v>
      </c>
      <c r="H52" s="35" t="s">
        <v>276</v>
      </c>
      <c r="I52" s="35" t="s">
        <v>277</v>
      </c>
      <c r="J52" s="67">
        <v>500</v>
      </c>
      <c r="K52" s="67"/>
      <c r="L52" s="33">
        <v>100</v>
      </c>
      <c r="M52" s="38"/>
      <c r="N52" s="20">
        <f t="shared" si="2"/>
        <v>400</v>
      </c>
      <c r="O52" s="38">
        <v>105</v>
      </c>
      <c r="P52" s="38">
        <v>185</v>
      </c>
      <c r="Q52" s="84" t="s">
        <v>278</v>
      </c>
    </row>
    <row r="53" s="1" customFormat="1" ht="51" customHeight="1" spans="1:17">
      <c r="A53" s="16">
        <v>46</v>
      </c>
      <c r="B53" s="50" t="s">
        <v>24</v>
      </c>
      <c r="C53" s="24" t="s">
        <v>279</v>
      </c>
      <c r="D53" s="51" t="s">
        <v>53</v>
      </c>
      <c r="E53" s="51" t="s">
        <v>274</v>
      </c>
      <c r="F53" s="38" t="s">
        <v>158</v>
      </c>
      <c r="G53" s="38" t="s">
        <v>280</v>
      </c>
      <c r="H53" s="52" t="s">
        <v>281</v>
      </c>
      <c r="I53" s="52" t="s">
        <v>282</v>
      </c>
      <c r="J53" s="66">
        <v>300</v>
      </c>
      <c r="K53" s="79"/>
      <c r="L53" s="24">
        <v>80</v>
      </c>
      <c r="M53" s="51"/>
      <c r="N53" s="20">
        <f t="shared" si="2"/>
        <v>220</v>
      </c>
      <c r="O53" s="51">
        <v>105</v>
      </c>
      <c r="P53" s="38">
        <v>170</v>
      </c>
      <c r="Q53" s="84" t="s">
        <v>168</v>
      </c>
    </row>
    <row r="54" s="1" customFormat="1" ht="45" spans="1:17">
      <c r="A54" s="16">
        <v>47</v>
      </c>
      <c r="B54" s="50" t="s">
        <v>24</v>
      </c>
      <c r="C54" s="51" t="s">
        <v>283</v>
      </c>
      <c r="D54" s="51" t="s">
        <v>53</v>
      </c>
      <c r="E54" s="51" t="s">
        <v>284</v>
      </c>
      <c r="F54" s="38" t="s">
        <v>264</v>
      </c>
      <c r="G54" s="51" t="s">
        <v>285</v>
      </c>
      <c r="H54" s="52" t="s">
        <v>286</v>
      </c>
      <c r="I54" s="52" t="s">
        <v>287</v>
      </c>
      <c r="J54" s="79">
        <v>700</v>
      </c>
      <c r="K54" s="79"/>
      <c r="L54" s="51">
        <v>200</v>
      </c>
      <c r="M54" s="51"/>
      <c r="N54" s="20">
        <f t="shared" si="2"/>
        <v>500</v>
      </c>
      <c r="O54" s="51">
        <v>148</v>
      </c>
      <c r="P54" s="51">
        <v>312</v>
      </c>
      <c r="Q54" s="84" t="s">
        <v>288</v>
      </c>
    </row>
    <row r="55" s="1" customFormat="1" ht="59" customHeight="1" spans="1:17">
      <c r="A55" s="16">
        <v>48</v>
      </c>
      <c r="B55" s="38" t="s">
        <v>24</v>
      </c>
      <c r="C55" s="39" t="s">
        <v>289</v>
      </c>
      <c r="D55" s="43" t="s">
        <v>26</v>
      </c>
      <c r="E55" s="39" t="s">
        <v>290</v>
      </c>
      <c r="F55" s="39" t="s">
        <v>28</v>
      </c>
      <c r="G55" s="38" t="s">
        <v>291</v>
      </c>
      <c r="H55" s="47" t="s">
        <v>292</v>
      </c>
      <c r="I55" s="47" t="s">
        <v>293</v>
      </c>
      <c r="J55" s="39">
        <v>200</v>
      </c>
      <c r="K55" s="39"/>
      <c r="L55" s="39">
        <v>60</v>
      </c>
      <c r="M55" s="39"/>
      <c r="N55" s="20">
        <f t="shared" si="2"/>
        <v>140</v>
      </c>
      <c r="O55" s="38">
        <v>72</v>
      </c>
      <c r="P55" s="38">
        <v>126</v>
      </c>
      <c r="Q55" s="84" t="s">
        <v>181</v>
      </c>
    </row>
    <row r="56" s="1" customFormat="1" ht="48" customHeight="1" spans="1:17">
      <c r="A56" s="16">
        <v>49</v>
      </c>
      <c r="B56" s="38" t="s">
        <v>24</v>
      </c>
      <c r="C56" s="38" t="s">
        <v>294</v>
      </c>
      <c r="D56" s="38" t="s">
        <v>26</v>
      </c>
      <c r="E56" s="38" t="s">
        <v>295</v>
      </c>
      <c r="F56" s="38" t="s">
        <v>296</v>
      </c>
      <c r="G56" s="38" t="s">
        <v>297</v>
      </c>
      <c r="H56" s="49" t="s">
        <v>298</v>
      </c>
      <c r="I56" s="49" t="s">
        <v>298</v>
      </c>
      <c r="J56" s="38">
        <v>500</v>
      </c>
      <c r="K56" s="38"/>
      <c r="L56" s="38">
        <v>150</v>
      </c>
      <c r="M56" s="38"/>
      <c r="N56" s="20">
        <f t="shared" si="2"/>
        <v>350</v>
      </c>
      <c r="O56" s="38">
        <v>59</v>
      </c>
      <c r="P56" s="38">
        <v>124</v>
      </c>
      <c r="Q56" s="84" t="s">
        <v>98</v>
      </c>
    </row>
    <row r="57" s="1" customFormat="1" ht="45" spans="1:17">
      <c r="A57" s="16">
        <v>50</v>
      </c>
      <c r="B57" s="38" t="s">
        <v>24</v>
      </c>
      <c r="C57" s="38" t="s">
        <v>299</v>
      </c>
      <c r="D57" s="38" t="s">
        <v>26</v>
      </c>
      <c r="E57" s="38" t="s">
        <v>295</v>
      </c>
      <c r="F57" s="38" t="s">
        <v>300</v>
      </c>
      <c r="G57" s="38" t="s">
        <v>301</v>
      </c>
      <c r="H57" s="49" t="s">
        <v>302</v>
      </c>
      <c r="I57" s="49" t="s">
        <v>302</v>
      </c>
      <c r="J57" s="38">
        <v>410</v>
      </c>
      <c r="K57" s="38"/>
      <c r="L57" s="38">
        <v>150</v>
      </c>
      <c r="M57" s="38"/>
      <c r="N57" s="20">
        <f t="shared" si="2"/>
        <v>260</v>
      </c>
      <c r="O57" s="38">
        <v>57</v>
      </c>
      <c r="P57" s="38">
        <v>115</v>
      </c>
      <c r="Q57" s="84" t="s">
        <v>98</v>
      </c>
    </row>
    <row r="58" s="1" customFormat="1" ht="60" customHeight="1" spans="1:17">
      <c r="A58" s="16">
        <v>51</v>
      </c>
      <c r="B58" s="50" t="s">
        <v>24</v>
      </c>
      <c r="C58" s="50" t="s">
        <v>303</v>
      </c>
      <c r="D58" s="50" t="s">
        <v>34</v>
      </c>
      <c r="E58" s="50" t="s">
        <v>295</v>
      </c>
      <c r="F58" s="50" t="s">
        <v>94</v>
      </c>
      <c r="G58" s="50" t="s">
        <v>304</v>
      </c>
      <c r="H58" s="21" t="s">
        <v>305</v>
      </c>
      <c r="I58" s="80" t="s">
        <v>305</v>
      </c>
      <c r="J58" s="38">
        <v>400</v>
      </c>
      <c r="K58" s="38"/>
      <c r="L58" s="38">
        <v>80</v>
      </c>
      <c r="M58" s="38"/>
      <c r="N58" s="20">
        <f t="shared" si="2"/>
        <v>320</v>
      </c>
      <c r="O58" s="50">
        <v>75</v>
      </c>
      <c r="P58" s="50">
        <v>180</v>
      </c>
      <c r="Q58" s="84" t="s">
        <v>306</v>
      </c>
    </row>
    <row r="59" s="1" customFormat="1" ht="54" customHeight="1" spans="1:17">
      <c r="A59" s="16">
        <v>52</v>
      </c>
      <c r="B59" s="51" t="s">
        <v>24</v>
      </c>
      <c r="C59" s="51" t="s">
        <v>307</v>
      </c>
      <c r="D59" s="51" t="s">
        <v>26</v>
      </c>
      <c r="E59" s="51" t="s">
        <v>308</v>
      </c>
      <c r="F59" s="51" t="s">
        <v>309</v>
      </c>
      <c r="G59" s="51" t="s">
        <v>310</v>
      </c>
      <c r="H59" s="53" t="s">
        <v>311</v>
      </c>
      <c r="I59" s="53" t="s">
        <v>312</v>
      </c>
      <c r="J59" s="51">
        <v>200</v>
      </c>
      <c r="K59" s="51"/>
      <c r="L59" s="51">
        <v>50</v>
      </c>
      <c r="M59" s="51"/>
      <c r="N59" s="20">
        <f t="shared" si="2"/>
        <v>150</v>
      </c>
      <c r="O59" s="51">
        <v>30</v>
      </c>
      <c r="P59" s="51">
        <v>80</v>
      </c>
      <c r="Q59" s="84" t="s">
        <v>181</v>
      </c>
    </row>
    <row r="60" s="1" customFormat="1" ht="59" customHeight="1" spans="1:17">
      <c r="A60" s="16">
        <v>53</v>
      </c>
      <c r="B60" s="51" t="s">
        <v>24</v>
      </c>
      <c r="C60" s="51" t="s">
        <v>313</v>
      </c>
      <c r="D60" s="51" t="s">
        <v>314</v>
      </c>
      <c r="E60" s="51" t="s">
        <v>315</v>
      </c>
      <c r="F60" s="51" t="s">
        <v>316</v>
      </c>
      <c r="G60" s="51" t="s">
        <v>317</v>
      </c>
      <c r="H60" s="53" t="s">
        <v>318</v>
      </c>
      <c r="I60" s="53" t="s">
        <v>319</v>
      </c>
      <c r="J60" s="51">
        <v>500</v>
      </c>
      <c r="K60" s="51"/>
      <c r="L60" s="51">
        <v>150</v>
      </c>
      <c r="M60" s="51"/>
      <c r="N60" s="20">
        <f t="shared" si="2"/>
        <v>350</v>
      </c>
      <c r="O60" s="51">
        <v>28</v>
      </c>
      <c r="P60" s="51">
        <v>140</v>
      </c>
      <c r="Q60" s="84" t="s">
        <v>181</v>
      </c>
    </row>
    <row r="61" s="1" customFormat="1" ht="48" customHeight="1" spans="1:17">
      <c r="A61" s="16">
        <v>54</v>
      </c>
      <c r="B61" s="51" t="s">
        <v>24</v>
      </c>
      <c r="C61" s="51" t="s">
        <v>320</v>
      </c>
      <c r="D61" s="51" t="s">
        <v>34</v>
      </c>
      <c r="E61" s="51" t="s">
        <v>321</v>
      </c>
      <c r="F61" s="51" t="s">
        <v>87</v>
      </c>
      <c r="G61" s="51" t="s">
        <v>322</v>
      </c>
      <c r="H61" s="53" t="s">
        <v>323</v>
      </c>
      <c r="I61" s="53" t="s">
        <v>324</v>
      </c>
      <c r="J61" s="51">
        <v>350</v>
      </c>
      <c r="K61" s="51"/>
      <c r="L61" s="51">
        <v>100</v>
      </c>
      <c r="M61" s="51"/>
      <c r="N61" s="20">
        <f t="shared" si="2"/>
        <v>250</v>
      </c>
      <c r="O61" s="51">
        <v>20</v>
      </c>
      <c r="P61" s="51" t="s">
        <v>325</v>
      </c>
      <c r="Q61" s="84" t="s">
        <v>181</v>
      </c>
    </row>
    <row r="62" s="1" customFormat="1" ht="60" customHeight="1" spans="1:17">
      <c r="A62" s="16">
        <v>55</v>
      </c>
      <c r="B62" s="51" t="s">
        <v>24</v>
      </c>
      <c r="C62" s="51" t="s">
        <v>326</v>
      </c>
      <c r="D62" s="51" t="s">
        <v>26</v>
      </c>
      <c r="E62" s="51" t="s">
        <v>327</v>
      </c>
      <c r="F62" s="51" t="s">
        <v>122</v>
      </c>
      <c r="G62" s="51" t="s">
        <v>328</v>
      </c>
      <c r="H62" s="53" t="s">
        <v>329</v>
      </c>
      <c r="I62" s="53" t="s">
        <v>330</v>
      </c>
      <c r="J62" s="51">
        <v>300</v>
      </c>
      <c r="K62" s="51"/>
      <c r="L62" s="51">
        <v>80</v>
      </c>
      <c r="M62" s="51"/>
      <c r="N62" s="20">
        <f t="shared" si="2"/>
        <v>220</v>
      </c>
      <c r="O62" s="51">
        <v>50</v>
      </c>
      <c r="P62" s="51" t="s">
        <v>331</v>
      </c>
      <c r="Q62" s="84" t="s">
        <v>181</v>
      </c>
    </row>
    <row r="63" s="2" customFormat="1" ht="55" customHeight="1" spans="1:17">
      <c r="A63" s="16">
        <v>56</v>
      </c>
      <c r="B63" s="54" t="s">
        <v>24</v>
      </c>
      <c r="C63" s="54" t="s">
        <v>332</v>
      </c>
      <c r="D63" s="54" t="s">
        <v>34</v>
      </c>
      <c r="E63" s="54" t="s">
        <v>321</v>
      </c>
      <c r="F63" s="54" t="s">
        <v>94</v>
      </c>
      <c r="G63" s="54" t="s">
        <v>333</v>
      </c>
      <c r="H63" s="55" t="s">
        <v>334</v>
      </c>
      <c r="I63" s="55" t="s">
        <v>335</v>
      </c>
      <c r="J63" s="54">
        <v>350</v>
      </c>
      <c r="K63" s="54"/>
      <c r="L63" s="54">
        <v>100</v>
      </c>
      <c r="M63" s="54"/>
      <c r="N63" s="20">
        <f t="shared" si="2"/>
        <v>250</v>
      </c>
      <c r="O63" s="54">
        <v>35</v>
      </c>
      <c r="P63" s="54" t="s">
        <v>325</v>
      </c>
      <c r="Q63" s="85" t="s">
        <v>181</v>
      </c>
    </row>
    <row r="64" s="1" customFormat="1" ht="84" customHeight="1" spans="1:17">
      <c r="A64" s="16">
        <v>57</v>
      </c>
      <c r="B64" s="51" t="s">
        <v>24</v>
      </c>
      <c r="C64" s="56" t="s">
        <v>336</v>
      </c>
      <c r="D64" s="51" t="s">
        <v>26</v>
      </c>
      <c r="E64" s="51" t="s">
        <v>337</v>
      </c>
      <c r="F64" s="51" t="s">
        <v>94</v>
      </c>
      <c r="G64" s="51" t="s">
        <v>338</v>
      </c>
      <c r="H64" s="53" t="s">
        <v>339</v>
      </c>
      <c r="I64" s="53" t="s">
        <v>339</v>
      </c>
      <c r="J64" s="51">
        <v>350</v>
      </c>
      <c r="K64" s="51"/>
      <c r="L64" s="51">
        <v>100</v>
      </c>
      <c r="M64" s="51"/>
      <c r="N64" s="20">
        <f t="shared" si="2"/>
        <v>250</v>
      </c>
      <c r="O64" s="51">
        <v>35</v>
      </c>
      <c r="P64" s="51" t="s">
        <v>340</v>
      </c>
      <c r="Q64" s="84" t="s">
        <v>181</v>
      </c>
    </row>
    <row r="65" s="1" customFormat="1" ht="96" customHeight="1" spans="1:17">
      <c r="A65" s="16">
        <v>58</v>
      </c>
      <c r="B65" s="51" t="s">
        <v>24</v>
      </c>
      <c r="C65" s="51" t="s">
        <v>341</v>
      </c>
      <c r="D65" s="51" t="s">
        <v>26</v>
      </c>
      <c r="E65" s="51" t="s">
        <v>342</v>
      </c>
      <c r="F65" s="51" t="s">
        <v>101</v>
      </c>
      <c r="G65" s="51" t="s">
        <v>343</v>
      </c>
      <c r="H65" s="53" t="s">
        <v>344</v>
      </c>
      <c r="I65" s="53" t="s">
        <v>345</v>
      </c>
      <c r="J65" s="51">
        <v>200</v>
      </c>
      <c r="K65" s="51"/>
      <c r="L65" s="51">
        <v>50</v>
      </c>
      <c r="M65" s="51"/>
      <c r="N65" s="20">
        <f t="shared" si="2"/>
        <v>150</v>
      </c>
      <c r="O65" s="51">
        <v>30</v>
      </c>
      <c r="P65" s="51">
        <v>85</v>
      </c>
      <c r="Q65" s="84" t="s">
        <v>181</v>
      </c>
    </row>
    <row r="66" s="1" customFormat="1" ht="62" customHeight="1" spans="1:17">
      <c r="A66" s="16">
        <v>59</v>
      </c>
      <c r="B66" s="38" t="s">
        <v>24</v>
      </c>
      <c r="C66" s="24" t="s">
        <v>346</v>
      </c>
      <c r="D66" s="86" t="s">
        <v>26</v>
      </c>
      <c r="E66" s="18" t="s">
        <v>347</v>
      </c>
      <c r="F66" s="51" t="s">
        <v>348</v>
      </c>
      <c r="G66" s="51" t="s">
        <v>349</v>
      </c>
      <c r="H66" s="87" t="s">
        <v>350</v>
      </c>
      <c r="I66" s="87" t="s">
        <v>351</v>
      </c>
      <c r="J66" s="66">
        <v>400</v>
      </c>
      <c r="K66" s="51"/>
      <c r="L66" s="51">
        <v>100</v>
      </c>
      <c r="M66" s="51"/>
      <c r="N66" s="20">
        <f t="shared" si="2"/>
        <v>300</v>
      </c>
      <c r="O66" s="51">
        <v>50</v>
      </c>
      <c r="P66" s="51">
        <v>125</v>
      </c>
      <c r="Q66" s="84" t="s">
        <v>352</v>
      </c>
    </row>
    <row r="67" s="1" customFormat="1" ht="61" customHeight="1" spans="1:17">
      <c r="A67" s="16">
        <v>60</v>
      </c>
      <c r="B67" s="38" t="s">
        <v>24</v>
      </c>
      <c r="C67" s="24" t="s">
        <v>353</v>
      </c>
      <c r="D67" s="86" t="s">
        <v>26</v>
      </c>
      <c r="E67" s="18" t="s">
        <v>354</v>
      </c>
      <c r="F67" s="51" t="s">
        <v>348</v>
      </c>
      <c r="G67" s="51" t="s">
        <v>355</v>
      </c>
      <c r="H67" s="28" t="s">
        <v>356</v>
      </c>
      <c r="I67" s="28" t="s">
        <v>357</v>
      </c>
      <c r="J67" s="24">
        <v>220</v>
      </c>
      <c r="K67" s="51"/>
      <c r="L67" s="51">
        <v>60</v>
      </c>
      <c r="M67" s="51"/>
      <c r="N67" s="20">
        <f t="shared" si="2"/>
        <v>160</v>
      </c>
      <c r="O67" s="51">
        <v>36</v>
      </c>
      <c r="P67" s="51">
        <v>108</v>
      </c>
      <c r="Q67" s="84" t="s">
        <v>98</v>
      </c>
    </row>
    <row r="68" s="1" customFormat="1" ht="75" customHeight="1" spans="1:17">
      <c r="A68" s="16">
        <v>61</v>
      </c>
      <c r="B68" s="38" t="s">
        <v>24</v>
      </c>
      <c r="C68" s="24" t="s">
        <v>358</v>
      </c>
      <c r="D68" s="86" t="s">
        <v>53</v>
      </c>
      <c r="E68" s="18" t="s">
        <v>359</v>
      </c>
      <c r="F68" s="51" t="s">
        <v>348</v>
      </c>
      <c r="G68" s="51" t="s">
        <v>360</v>
      </c>
      <c r="H68" s="28" t="s">
        <v>361</v>
      </c>
      <c r="I68" s="28" t="s">
        <v>362</v>
      </c>
      <c r="J68" s="24">
        <v>150</v>
      </c>
      <c r="K68" s="51"/>
      <c r="L68" s="51">
        <v>30</v>
      </c>
      <c r="M68" s="51"/>
      <c r="N68" s="20">
        <f t="shared" si="2"/>
        <v>120</v>
      </c>
      <c r="O68" s="51">
        <v>40</v>
      </c>
      <c r="P68" s="51">
        <v>85</v>
      </c>
      <c r="Q68" s="84" t="s">
        <v>278</v>
      </c>
    </row>
    <row r="69" s="1" customFormat="1" ht="59" customHeight="1" spans="1:17">
      <c r="A69" s="16">
        <v>62</v>
      </c>
      <c r="B69" s="38" t="s">
        <v>24</v>
      </c>
      <c r="C69" s="24" t="s">
        <v>363</v>
      </c>
      <c r="D69" s="86" t="s">
        <v>209</v>
      </c>
      <c r="E69" s="18" t="s">
        <v>359</v>
      </c>
      <c r="F69" s="51" t="s">
        <v>348</v>
      </c>
      <c r="G69" s="51" t="s">
        <v>364</v>
      </c>
      <c r="H69" s="28" t="s">
        <v>365</v>
      </c>
      <c r="I69" s="28" t="s">
        <v>366</v>
      </c>
      <c r="J69" s="24">
        <v>400</v>
      </c>
      <c r="K69" s="51"/>
      <c r="L69" s="51">
        <v>100</v>
      </c>
      <c r="M69" s="51"/>
      <c r="N69" s="20">
        <f t="shared" si="2"/>
        <v>300</v>
      </c>
      <c r="O69" s="51">
        <v>50</v>
      </c>
      <c r="P69" s="51">
        <v>132</v>
      </c>
      <c r="Q69" s="84" t="s">
        <v>150</v>
      </c>
    </row>
    <row r="70" s="1" customFormat="1" ht="53" customHeight="1" spans="1:17">
      <c r="A70" s="16">
        <v>63</v>
      </c>
      <c r="B70" s="38" t="s">
        <v>24</v>
      </c>
      <c r="C70" s="24" t="s">
        <v>367</v>
      </c>
      <c r="D70" s="86" t="s">
        <v>53</v>
      </c>
      <c r="E70" s="18" t="s">
        <v>368</v>
      </c>
      <c r="F70" s="51" t="s">
        <v>348</v>
      </c>
      <c r="G70" s="51" t="s">
        <v>369</v>
      </c>
      <c r="H70" s="28" t="s">
        <v>370</v>
      </c>
      <c r="I70" s="52" t="s">
        <v>371</v>
      </c>
      <c r="J70" s="24">
        <v>300</v>
      </c>
      <c r="K70" s="51"/>
      <c r="L70" s="51">
        <v>80</v>
      </c>
      <c r="M70" s="51"/>
      <c r="N70" s="20">
        <f t="shared" si="2"/>
        <v>220</v>
      </c>
      <c r="O70" s="51">
        <v>30</v>
      </c>
      <c r="P70" s="51">
        <v>100</v>
      </c>
      <c r="Q70" s="84" t="s">
        <v>352</v>
      </c>
    </row>
    <row r="71" s="1" customFormat="1" ht="66" customHeight="1" spans="1:17">
      <c r="A71" s="16">
        <v>64</v>
      </c>
      <c r="B71" s="27" t="s">
        <v>24</v>
      </c>
      <c r="C71" s="29" t="s">
        <v>372</v>
      </c>
      <c r="D71" s="29" t="s">
        <v>53</v>
      </c>
      <c r="E71" s="29" t="s">
        <v>373</v>
      </c>
      <c r="F71" s="29" t="s">
        <v>374</v>
      </c>
      <c r="G71" s="29" t="s">
        <v>375</v>
      </c>
      <c r="H71" s="88" t="s">
        <v>376</v>
      </c>
      <c r="I71" s="88" t="s">
        <v>377</v>
      </c>
      <c r="J71" s="29">
        <v>400</v>
      </c>
      <c r="K71" s="51"/>
      <c r="L71" s="51">
        <v>100</v>
      </c>
      <c r="M71" s="51"/>
      <c r="N71" s="20">
        <f t="shared" si="2"/>
        <v>300</v>
      </c>
      <c r="O71" s="51">
        <v>55</v>
      </c>
      <c r="P71" s="51">
        <v>135</v>
      </c>
      <c r="Q71" s="84" t="s">
        <v>181</v>
      </c>
    </row>
    <row r="72" s="1" customFormat="1" ht="66" customHeight="1" spans="1:17">
      <c r="A72" s="16">
        <v>65</v>
      </c>
      <c r="B72" s="27" t="s">
        <v>24</v>
      </c>
      <c r="C72" s="29" t="s">
        <v>378</v>
      </c>
      <c r="D72" s="29" t="s">
        <v>53</v>
      </c>
      <c r="E72" s="29" t="s">
        <v>379</v>
      </c>
      <c r="F72" s="29" t="s">
        <v>380</v>
      </c>
      <c r="G72" s="29" t="s">
        <v>381</v>
      </c>
      <c r="H72" s="65" t="s">
        <v>382</v>
      </c>
      <c r="I72" s="88" t="s">
        <v>383</v>
      </c>
      <c r="J72" s="29">
        <v>200</v>
      </c>
      <c r="K72" s="51"/>
      <c r="L72" s="51">
        <v>60</v>
      </c>
      <c r="M72" s="51"/>
      <c r="N72" s="20">
        <f t="shared" si="2"/>
        <v>140</v>
      </c>
      <c r="O72" s="51">
        <v>35</v>
      </c>
      <c r="P72" s="51">
        <v>95</v>
      </c>
      <c r="Q72" s="84" t="s">
        <v>181</v>
      </c>
    </row>
    <row r="73" s="1" customFormat="1" ht="69" customHeight="1" spans="1:17">
      <c r="A73" s="16">
        <v>66</v>
      </c>
      <c r="B73" s="27" t="s">
        <v>24</v>
      </c>
      <c r="C73" s="29" t="s">
        <v>384</v>
      </c>
      <c r="D73" s="29" t="s">
        <v>26</v>
      </c>
      <c r="E73" s="29" t="s">
        <v>385</v>
      </c>
      <c r="F73" s="29" t="s">
        <v>386</v>
      </c>
      <c r="G73" s="29" t="s">
        <v>387</v>
      </c>
      <c r="H73" s="88" t="s">
        <v>388</v>
      </c>
      <c r="I73" s="88" t="s">
        <v>389</v>
      </c>
      <c r="J73" s="119">
        <v>200</v>
      </c>
      <c r="K73" s="51"/>
      <c r="L73" s="51">
        <v>50</v>
      </c>
      <c r="M73" s="51"/>
      <c r="N73" s="20">
        <f t="shared" si="2"/>
        <v>150</v>
      </c>
      <c r="O73" s="51">
        <v>20</v>
      </c>
      <c r="P73" s="51">
        <v>95</v>
      </c>
      <c r="Q73" s="84" t="s">
        <v>181</v>
      </c>
    </row>
    <row r="74" s="1" customFormat="1" ht="101" customHeight="1" spans="1:17">
      <c r="A74" s="16">
        <v>67</v>
      </c>
      <c r="B74" s="29" t="s">
        <v>24</v>
      </c>
      <c r="C74" s="27" t="s">
        <v>390</v>
      </c>
      <c r="D74" s="29" t="s">
        <v>26</v>
      </c>
      <c r="E74" s="29" t="s">
        <v>391</v>
      </c>
      <c r="F74" s="29" t="s">
        <v>61</v>
      </c>
      <c r="G74" s="27" t="s">
        <v>392</v>
      </c>
      <c r="H74" s="65" t="s">
        <v>393</v>
      </c>
      <c r="I74" s="65" t="s">
        <v>394</v>
      </c>
      <c r="J74" s="29">
        <v>350</v>
      </c>
      <c r="K74" s="51"/>
      <c r="L74" s="51">
        <v>100</v>
      </c>
      <c r="M74" s="51"/>
      <c r="N74" s="20">
        <f t="shared" si="2"/>
        <v>250</v>
      </c>
      <c r="O74" s="51">
        <v>45</v>
      </c>
      <c r="P74" s="51">
        <v>105</v>
      </c>
      <c r="Q74" s="84" t="s">
        <v>278</v>
      </c>
    </row>
    <row r="75" s="1" customFormat="1" ht="22" customHeight="1" spans="1:17">
      <c r="A75" s="89" t="s">
        <v>395</v>
      </c>
      <c r="B75" s="89"/>
      <c r="C75" s="89"/>
      <c r="D75" s="89"/>
      <c r="E75" s="89"/>
      <c r="F75" s="89"/>
      <c r="G75" s="89"/>
      <c r="H75" s="89"/>
      <c r="I75" s="120" t="s">
        <v>23</v>
      </c>
      <c r="J75" s="120">
        <f>SUM(J76:J86)</f>
        <v>2650</v>
      </c>
      <c r="K75" s="120"/>
      <c r="L75" s="120">
        <v>2650</v>
      </c>
      <c r="M75" s="120"/>
      <c r="N75" s="121">
        <f>SUM(N76:N86)</f>
        <v>0</v>
      </c>
      <c r="O75" s="120"/>
      <c r="P75" s="120"/>
      <c r="Q75" s="96"/>
    </row>
    <row r="76" s="1" customFormat="1" ht="39" customHeight="1" spans="1:17">
      <c r="A76" s="34">
        <v>1</v>
      </c>
      <c r="B76" s="27" t="s">
        <v>24</v>
      </c>
      <c r="C76" s="18" t="s">
        <v>396</v>
      </c>
      <c r="D76" s="27" t="s">
        <v>34</v>
      </c>
      <c r="E76" s="18" t="s">
        <v>397</v>
      </c>
      <c r="F76" s="39" t="s">
        <v>398</v>
      </c>
      <c r="G76" s="27" t="s">
        <v>399</v>
      </c>
      <c r="H76" s="21" t="s">
        <v>400</v>
      </c>
      <c r="I76" s="65" t="s">
        <v>400</v>
      </c>
      <c r="J76" s="18">
        <v>120</v>
      </c>
      <c r="K76" s="18"/>
      <c r="L76" s="18">
        <v>120</v>
      </c>
      <c r="M76" s="27"/>
      <c r="N76" s="20">
        <f t="shared" ref="N76:N84" si="3">J76-L76</f>
        <v>0</v>
      </c>
      <c r="O76" s="27"/>
      <c r="P76" s="27">
        <v>40</v>
      </c>
      <c r="Q76" s="84" t="s">
        <v>401</v>
      </c>
    </row>
    <row r="77" s="1" customFormat="1" ht="52" customHeight="1" spans="1:17">
      <c r="A77" s="34">
        <v>2</v>
      </c>
      <c r="B77" s="38" t="s">
        <v>24</v>
      </c>
      <c r="C77" s="34" t="s">
        <v>402</v>
      </c>
      <c r="D77" s="39" t="s">
        <v>53</v>
      </c>
      <c r="E77" s="38" t="s">
        <v>403</v>
      </c>
      <c r="F77" s="50" t="s">
        <v>404</v>
      </c>
      <c r="G77" s="39" t="s">
        <v>405</v>
      </c>
      <c r="H77" s="42" t="s">
        <v>406</v>
      </c>
      <c r="I77" s="42" t="s">
        <v>406</v>
      </c>
      <c r="J77" s="43">
        <v>380</v>
      </c>
      <c r="K77" s="38"/>
      <c r="L77" s="38">
        <v>380</v>
      </c>
      <c r="M77" s="38"/>
      <c r="N77" s="20">
        <f t="shared" si="3"/>
        <v>0</v>
      </c>
      <c r="O77" s="38"/>
      <c r="P77" s="38">
        <v>50</v>
      </c>
      <c r="Q77" s="84" t="s">
        <v>407</v>
      </c>
    </row>
    <row r="78" s="1" customFormat="1" ht="37" customHeight="1" spans="1:17">
      <c r="A78" s="34">
        <v>3</v>
      </c>
      <c r="B78" s="90" t="s">
        <v>24</v>
      </c>
      <c r="C78" s="24" t="s">
        <v>408</v>
      </c>
      <c r="D78" s="29" t="s">
        <v>53</v>
      </c>
      <c r="E78" s="29" t="s">
        <v>409</v>
      </c>
      <c r="F78" s="50" t="s">
        <v>404</v>
      </c>
      <c r="G78" s="90" t="s">
        <v>410</v>
      </c>
      <c r="H78" s="28" t="s">
        <v>411</v>
      </c>
      <c r="I78" s="28" t="s">
        <v>411</v>
      </c>
      <c r="J78" s="90">
        <v>600</v>
      </c>
      <c r="K78" s="90"/>
      <c r="L78" s="90">
        <v>600</v>
      </c>
      <c r="M78" s="90"/>
      <c r="N78" s="20">
        <f t="shared" si="3"/>
        <v>0</v>
      </c>
      <c r="O78" s="90"/>
      <c r="P78" s="90">
        <v>50</v>
      </c>
      <c r="Q78" s="84" t="s">
        <v>407</v>
      </c>
    </row>
    <row r="79" s="1" customFormat="1" ht="38" customHeight="1" spans="1:17">
      <c r="A79" s="34">
        <v>4</v>
      </c>
      <c r="B79" s="38" t="s">
        <v>24</v>
      </c>
      <c r="C79" s="48" t="s">
        <v>412</v>
      </c>
      <c r="D79" s="38" t="s">
        <v>53</v>
      </c>
      <c r="E79" s="34" t="s">
        <v>413</v>
      </c>
      <c r="F79" s="38" t="s">
        <v>101</v>
      </c>
      <c r="G79" s="38" t="s">
        <v>414</v>
      </c>
      <c r="H79" s="42" t="s">
        <v>415</v>
      </c>
      <c r="I79" s="42" t="s">
        <v>415</v>
      </c>
      <c r="J79" s="34">
        <v>60</v>
      </c>
      <c r="K79" s="34"/>
      <c r="L79" s="34">
        <v>60</v>
      </c>
      <c r="M79" s="86"/>
      <c r="N79" s="20">
        <f t="shared" si="3"/>
        <v>0</v>
      </c>
      <c r="O79" s="38"/>
      <c r="P79" s="51">
        <v>38</v>
      </c>
      <c r="Q79" s="84" t="s">
        <v>416</v>
      </c>
    </row>
    <row r="80" s="1" customFormat="1" ht="38" customHeight="1" spans="1:17">
      <c r="A80" s="34">
        <v>5</v>
      </c>
      <c r="B80" s="38" t="s">
        <v>24</v>
      </c>
      <c r="C80" s="33" t="s">
        <v>417</v>
      </c>
      <c r="D80" s="38" t="s">
        <v>53</v>
      </c>
      <c r="E80" s="34" t="s">
        <v>418</v>
      </c>
      <c r="F80" s="38" t="s">
        <v>264</v>
      </c>
      <c r="G80" s="38" t="s">
        <v>419</v>
      </c>
      <c r="H80" s="35" t="s">
        <v>420</v>
      </c>
      <c r="I80" s="35" t="s">
        <v>421</v>
      </c>
      <c r="J80" s="33">
        <v>125</v>
      </c>
      <c r="K80" s="33"/>
      <c r="L80" s="33">
        <v>125</v>
      </c>
      <c r="M80" s="38"/>
      <c r="N80" s="20">
        <f t="shared" si="3"/>
        <v>0</v>
      </c>
      <c r="O80" s="38"/>
      <c r="P80" s="34">
        <v>30</v>
      </c>
      <c r="Q80" s="38" t="s">
        <v>422</v>
      </c>
    </row>
    <row r="81" s="1" customFormat="1" ht="45" spans="1:17">
      <c r="A81" s="34">
        <v>6</v>
      </c>
      <c r="B81" s="38" t="s">
        <v>24</v>
      </c>
      <c r="C81" s="18" t="s">
        <v>423</v>
      </c>
      <c r="D81" s="86" t="s">
        <v>53</v>
      </c>
      <c r="E81" s="18" t="s">
        <v>424</v>
      </c>
      <c r="F81" s="51" t="s">
        <v>348</v>
      </c>
      <c r="G81" s="38" t="s">
        <v>425</v>
      </c>
      <c r="H81" s="21" t="s">
        <v>426</v>
      </c>
      <c r="I81" s="21" t="s">
        <v>426</v>
      </c>
      <c r="J81" s="122">
        <v>110</v>
      </c>
      <c r="K81" s="122"/>
      <c r="L81" s="51">
        <v>110</v>
      </c>
      <c r="M81" s="51"/>
      <c r="N81" s="20">
        <f t="shared" si="3"/>
        <v>0</v>
      </c>
      <c r="O81" s="51"/>
      <c r="P81" s="51">
        <v>100</v>
      </c>
      <c r="Q81" s="84" t="s">
        <v>401</v>
      </c>
    </row>
    <row r="82" s="1" customFormat="1" ht="46" customHeight="1" spans="1:17">
      <c r="A82" s="34">
        <v>7</v>
      </c>
      <c r="B82" s="40" t="s">
        <v>427</v>
      </c>
      <c r="C82" s="45" t="s">
        <v>428</v>
      </c>
      <c r="D82" s="91" t="s">
        <v>209</v>
      </c>
      <c r="E82" s="45" t="s">
        <v>429</v>
      </c>
      <c r="F82" s="54" t="s">
        <v>430</v>
      </c>
      <c r="G82" s="40" t="s">
        <v>431</v>
      </c>
      <c r="H82" s="92" t="s">
        <v>432</v>
      </c>
      <c r="I82" s="92" t="s">
        <v>432</v>
      </c>
      <c r="J82" s="123">
        <v>45</v>
      </c>
      <c r="K82" s="123"/>
      <c r="L82" s="54">
        <v>45</v>
      </c>
      <c r="M82" s="54"/>
      <c r="N82" s="20">
        <f t="shared" si="3"/>
        <v>0</v>
      </c>
      <c r="O82" s="54"/>
      <c r="P82" s="54">
        <v>15</v>
      </c>
      <c r="Q82" s="133" t="s">
        <v>433</v>
      </c>
    </row>
    <row r="83" s="1" customFormat="1" ht="40" customHeight="1" spans="1:17">
      <c r="A83" s="34">
        <v>8</v>
      </c>
      <c r="B83" s="40" t="s">
        <v>434</v>
      </c>
      <c r="C83" s="45" t="s">
        <v>435</v>
      </c>
      <c r="D83" s="91" t="s">
        <v>209</v>
      </c>
      <c r="E83" s="45" t="s">
        <v>436</v>
      </c>
      <c r="F83" s="54" t="s">
        <v>437</v>
      </c>
      <c r="G83" s="40" t="s">
        <v>438</v>
      </c>
      <c r="H83" s="92" t="s">
        <v>439</v>
      </c>
      <c r="I83" s="92" t="s">
        <v>439</v>
      </c>
      <c r="J83" s="123">
        <v>30</v>
      </c>
      <c r="K83" s="123"/>
      <c r="L83" s="54">
        <v>30</v>
      </c>
      <c r="M83" s="54"/>
      <c r="N83" s="20">
        <f t="shared" si="3"/>
        <v>0</v>
      </c>
      <c r="O83" s="54"/>
      <c r="P83" s="54">
        <v>20</v>
      </c>
      <c r="Q83" s="133" t="s">
        <v>440</v>
      </c>
    </row>
    <row r="84" s="1" customFormat="1" ht="54" customHeight="1" spans="1:17">
      <c r="A84" s="34">
        <v>9</v>
      </c>
      <c r="B84" s="40" t="s">
        <v>441</v>
      </c>
      <c r="C84" s="45" t="s">
        <v>442</v>
      </c>
      <c r="D84" s="91" t="s">
        <v>34</v>
      </c>
      <c r="E84" s="45" t="s">
        <v>443</v>
      </c>
      <c r="F84" s="54" t="s">
        <v>444</v>
      </c>
      <c r="G84" s="40" t="s">
        <v>445</v>
      </c>
      <c r="H84" s="92" t="s">
        <v>446</v>
      </c>
      <c r="I84" s="92" t="s">
        <v>446</v>
      </c>
      <c r="J84" s="123">
        <v>180</v>
      </c>
      <c r="K84" s="123"/>
      <c r="L84" s="54">
        <v>180</v>
      </c>
      <c r="M84" s="54"/>
      <c r="N84" s="20">
        <f t="shared" si="3"/>
        <v>0</v>
      </c>
      <c r="O84" s="54"/>
      <c r="P84" s="54">
        <v>30</v>
      </c>
      <c r="Q84" s="133" t="s">
        <v>447</v>
      </c>
    </row>
    <row r="85" customFormat="1" ht="63" customHeight="1" spans="1:17">
      <c r="A85" s="34">
        <v>10</v>
      </c>
      <c r="B85" s="93" t="s">
        <v>24</v>
      </c>
      <c r="C85" s="94" t="s">
        <v>448</v>
      </c>
      <c r="D85" s="95" t="s">
        <v>53</v>
      </c>
      <c r="E85" s="94" t="s">
        <v>449</v>
      </c>
      <c r="F85" s="54" t="s">
        <v>94</v>
      </c>
      <c r="G85" s="93" t="s">
        <v>450</v>
      </c>
      <c r="H85" s="92" t="s">
        <v>451</v>
      </c>
      <c r="I85" s="92" t="s">
        <v>451</v>
      </c>
      <c r="J85" s="122">
        <v>500</v>
      </c>
      <c r="K85" s="124"/>
      <c r="L85" s="125">
        <v>500</v>
      </c>
      <c r="M85" s="125"/>
      <c r="N85" s="125">
        <v>0</v>
      </c>
      <c r="O85" s="125"/>
      <c r="P85" s="125">
        <v>40</v>
      </c>
      <c r="Q85" s="133" t="s">
        <v>452</v>
      </c>
    </row>
    <row r="86" s="2" customFormat="1" ht="55" customHeight="1" spans="1:17">
      <c r="A86" s="34">
        <v>11</v>
      </c>
      <c r="B86" s="40" t="s">
        <v>453</v>
      </c>
      <c r="C86" s="45" t="s">
        <v>454</v>
      </c>
      <c r="D86" s="91" t="s">
        <v>53</v>
      </c>
      <c r="E86" s="45" t="s">
        <v>455</v>
      </c>
      <c r="F86" s="54" t="s">
        <v>94</v>
      </c>
      <c r="G86" s="40" t="s">
        <v>456</v>
      </c>
      <c r="H86" s="92" t="s">
        <v>451</v>
      </c>
      <c r="I86" s="92" t="s">
        <v>451</v>
      </c>
      <c r="J86" s="123">
        <v>500</v>
      </c>
      <c r="K86" s="123"/>
      <c r="L86" s="54">
        <v>500</v>
      </c>
      <c r="M86" s="54"/>
      <c r="N86" s="20">
        <f t="shared" ref="N86:N92" si="4">J86-L86</f>
        <v>0</v>
      </c>
      <c r="O86" s="54"/>
      <c r="P86" s="54">
        <v>60</v>
      </c>
      <c r="Q86" s="133" t="s">
        <v>457</v>
      </c>
    </row>
    <row r="87" s="1" customFormat="1" ht="15" customHeight="1" spans="1:17">
      <c r="A87" s="89" t="s">
        <v>458</v>
      </c>
      <c r="B87" s="89"/>
      <c r="C87" s="89"/>
      <c r="D87" s="89"/>
      <c r="E87" s="89"/>
      <c r="F87" s="89"/>
      <c r="G87" s="89"/>
      <c r="H87" s="89"/>
      <c r="I87" s="89"/>
      <c r="J87" s="120"/>
      <c r="K87" s="120"/>
      <c r="L87" s="120"/>
      <c r="M87" s="120"/>
      <c r="N87" s="20"/>
      <c r="O87" s="120"/>
      <c r="P87" s="120"/>
      <c r="Q87" s="120"/>
    </row>
    <row r="88" s="1" customFormat="1" spans="1:17">
      <c r="A88" s="38" t="s">
        <v>459</v>
      </c>
      <c r="B88" s="96"/>
      <c r="C88" s="38"/>
      <c r="D88" s="38"/>
      <c r="E88" s="38"/>
      <c r="F88" s="38"/>
      <c r="G88" s="38"/>
      <c r="H88" s="43"/>
      <c r="I88" s="43"/>
      <c r="J88" s="43"/>
      <c r="K88" s="38"/>
      <c r="L88" s="38"/>
      <c r="M88" s="38"/>
      <c r="N88" s="20"/>
      <c r="O88" s="38"/>
      <c r="P88" s="38"/>
      <c r="Q88" s="38"/>
    </row>
    <row r="89" s="1" customFormat="1" spans="1:17">
      <c r="A89" s="89" t="s">
        <v>460</v>
      </c>
      <c r="B89" s="89"/>
      <c r="C89" s="89"/>
      <c r="D89" s="89"/>
      <c r="E89" s="89"/>
      <c r="F89" s="89"/>
      <c r="G89" s="89"/>
      <c r="H89" s="89"/>
      <c r="I89" s="120" t="s">
        <v>23</v>
      </c>
      <c r="J89" s="120">
        <f t="shared" ref="J89:N89" si="5">SUM(J90:J94)</f>
        <v>10900</v>
      </c>
      <c r="K89" s="120"/>
      <c r="L89" s="120">
        <f t="shared" si="5"/>
        <v>2780</v>
      </c>
      <c r="M89" s="120"/>
      <c r="N89" s="120">
        <f t="shared" si="5"/>
        <v>8120</v>
      </c>
      <c r="O89" s="120"/>
      <c r="P89" s="120"/>
      <c r="Q89" s="120"/>
    </row>
    <row r="90" s="1" customFormat="1" ht="45" spans="1:17">
      <c r="A90" s="34">
        <v>1</v>
      </c>
      <c r="B90" s="38" t="s">
        <v>24</v>
      </c>
      <c r="C90" s="39" t="s">
        <v>461</v>
      </c>
      <c r="D90" s="39" t="s">
        <v>53</v>
      </c>
      <c r="E90" s="38" t="s">
        <v>60</v>
      </c>
      <c r="F90" s="39" t="s">
        <v>462</v>
      </c>
      <c r="G90" s="38" t="s">
        <v>463</v>
      </c>
      <c r="H90" s="42" t="s">
        <v>464</v>
      </c>
      <c r="I90" s="42" t="s">
        <v>464</v>
      </c>
      <c r="J90" s="38">
        <v>6000</v>
      </c>
      <c r="K90" s="120"/>
      <c r="L90" s="24">
        <v>1000</v>
      </c>
      <c r="M90" s="120"/>
      <c r="N90" s="20">
        <f t="shared" si="4"/>
        <v>5000</v>
      </c>
      <c r="O90" s="120"/>
      <c r="P90" s="38"/>
      <c r="Q90" s="38" t="s">
        <v>465</v>
      </c>
    </row>
    <row r="91" s="1" customFormat="1" ht="33.75" spans="1:17">
      <c r="A91" s="34">
        <v>2</v>
      </c>
      <c r="B91" s="38" t="s">
        <v>24</v>
      </c>
      <c r="C91" s="39" t="s">
        <v>466</v>
      </c>
      <c r="D91" s="39" t="s">
        <v>53</v>
      </c>
      <c r="E91" s="38" t="s">
        <v>183</v>
      </c>
      <c r="F91" s="39" t="s">
        <v>462</v>
      </c>
      <c r="G91" s="39" t="s">
        <v>467</v>
      </c>
      <c r="H91" s="41" t="s">
        <v>468</v>
      </c>
      <c r="I91" s="41" t="s">
        <v>468</v>
      </c>
      <c r="J91" s="38">
        <v>1100</v>
      </c>
      <c r="K91" s="38"/>
      <c r="L91" s="38">
        <v>500</v>
      </c>
      <c r="M91" s="38"/>
      <c r="N91" s="20">
        <f t="shared" si="4"/>
        <v>600</v>
      </c>
      <c r="O91" s="38"/>
      <c r="P91" s="38"/>
      <c r="Q91" s="38" t="s">
        <v>469</v>
      </c>
    </row>
    <row r="92" s="1" customFormat="1" ht="33.75" spans="1:17">
      <c r="A92" s="34">
        <v>3</v>
      </c>
      <c r="B92" s="34" t="s">
        <v>24</v>
      </c>
      <c r="C92" s="34" t="s">
        <v>470</v>
      </c>
      <c r="D92" s="34" t="s">
        <v>53</v>
      </c>
      <c r="E92" s="34" t="s">
        <v>418</v>
      </c>
      <c r="F92" s="39" t="s">
        <v>471</v>
      </c>
      <c r="G92" s="38" t="s">
        <v>472</v>
      </c>
      <c r="H92" s="35" t="s">
        <v>473</v>
      </c>
      <c r="I92" s="35" t="s">
        <v>473</v>
      </c>
      <c r="J92" s="34">
        <v>1400</v>
      </c>
      <c r="K92" s="34"/>
      <c r="L92" s="34">
        <v>480</v>
      </c>
      <c r="M92" s="34"/>
      <c r="N92" s="20">
        <f t="shared" si="4"/>
        <v>920</v>
      </c>
      <c r="O92" s="38"/>
      <c r="P92" s="38"/>
      <c r="Q92" s="38" t="s">
        <v>474</v>
      </c>
    </row>
    <row r="93" s="3" customFormat="1" ht="48" customHeight="1" spans="1:17">
      <c r="A93" s="34">
        <v>4</v>
      </c>
      <c r="B93" s="39" t="s">
        <v>24</v>
      </c>
      <c r="C93" s="39" t="s">
        <v>475</v>
      </c>
      <c r="D93" s="39" t="s">
        <v>53</v>
      </c>
      <c r="E93" s="39" t="s">
        <v>476</v>
      </c>
      <c r="F93" s="39" t="s">
        <v>471</v>
      </c>
      <c r="G93" s="39" t="s">
        <v>477</v>
      </c>
      <c r="H93" s="42" t="s">
        <v>478</v>
      </c>
      <c r="I93" s="42" t="s">
        <v>478</v>
      </c>
      <c r="J93" s="38">
        <v>1200</v>
      </c>
      <c r="K93" s="38"/>
      <c r="L93" s="38">
        <v>400</v>
      </c>
      <c r="M93" s="38"/>
      <c r="N93" s="39">
        <v>800</v>
      </c>
      <c r="O93" s="114"/>
      <c r="P93" s="114"/>
      <c r="Q93" s="38" t="s">
        <v>479</v>
      </c>
    </row>
    <row r="94" s="1" customFormat="1" ht="33.75" spans="1:17">
      <c r="A94" s="34">
        <v>5</v>
      </c>
      <c r="B94" s="27" t="s">
        <v>24</v>
      </c>
      <c r="C94" s="51" t="s">
        <v>480</v>
      </c>
      <c r="D94" s="51" t="s">
        <v>53</v>
      </c>
      <c r="E94" s="51" t="s">
        <v>342</v>
      </c>
      <c r="F94" s="51" t="s">
        <v>481</v>
      </c>
      <c r="G94" s="51" t="s">
        <v>482</v>
      </c>
      <c r="H94" s="53" t="s">
        <v>483</v>
      </c>
      <c r="I94" s="53" t="s">
        <v>483</v>
      </c>
      <c r="J94" s="51">
        <v>1200</v>
      </c>
      <c r="K94" s="51"/>
      <c r="L94" s="51">
        <v>400</v>
      </c>
      <c r="M94" s="39"/>
      <c r="N94" s="20">
        <f>J94-L94</f>
        <v>800</v>
      </c>
      <c r="O94" s="39"/>
      <c r="P94" s="38"/>
      <c r="Q94" s="39" t="s">
        <v>484</v>
      </c>
    </row>
    <row r="95" s="1" customFormat="1" ht="20" customHeight="1" spans="1:17">
      <c r="A95" s="89" t="s">
        <v>485</v>
      </c>
      <c r="B95" s="89"/>
      <c r="C95" s="89"/>
      <c r="D95" s="89"/>
      <c r="E95" s="89"/>
      <c r="F95" s="89"/>
      <c r="G95" s="89"/>
      <c r="H95" s="89"/>
      <c r="I95" s="120" t="s">
        <v>23</v>
      </c>
      <c r="J95" s="120">
        <f>SUM(J96:J141)</f>
        <v>3620</v>
      </c>
      <c r="K95" s="120"/>
      <c r="L95" s="120">
        <f>SUM(L96:L141)</f>
        <v>3620</v>
      </c>
      <c r="M95" s="120"/>
      <c r="N95" s="120"/>
      <c r="O95" s="120"/>
      <c r="P95" s="120"/>
      <c r="Q95" s="120"/>
    </row>
    <row r="96" s="1" customFormat="1" ht="48" customHeight="1" spans="1:17">
      <c r="A96" s="16">
        <v>1</v>
      </c>
      <c r="B96" s="17" t="s">
        <v>24</v>
      </c>
      <c r="C96" s="18" t="s">
        <v>486</v>
      </c>
      <c r="D96" s="19" t="s">
        <v>53</v>
      </c>
      <c r="E96" s="19" t="s">
        <v>487</v>
      </c>
      <c r="F96" s="39" t="s">
        <v>488</v>
      </c>
      <c r="G96" s="19" t="s">
        <v>399</v>
      </c>
      <c r="H96" s="97" t="s">
        <v>489</v>
      </c>
      <c r="I96" s="26" t="s">
        <v>489</v>
      </c>
      <c r="J96" s="18">
        <v>22</v>
      </c>
      <c r="K96" s="18"/>
      <c r="L96" s="18">
        <v>22</v>
      </c>
      <c r="M96" s="20"/>
      <c r="N96" s="20"/>
      <c r="O96" s="20"/>
      <c r="P96" s="20"/>
      <c r="Q96" s="51" t="s">
        <v>490</v>
      </c>
    </row>
    <row r="97" s="1" customFormat="1" ht="38" customHeight="1" spans="1:17">
      <c r="A97" s="16">
        <v>2</v>
      </c>
      <c r="B97" s="17" t="s">
        <v>24</v>
      </c>
      <c r="C97" s="18" t="s">
        <v>491</v>
      </c>
      <c r="D97" s="19" t="s">
        <v>34</v>
      </c>
      <c r="E97" s="19" t="s">
        <v>46</v>
      </c>
      <c r="F97" s="39" t="s">
        <v>492</v>
      </c>
      <c r="G97" s="19" t="s">
        <v>399</v>
      </c>
      <c r="H97" s="21" t="s">
        <v>493</v>
      </c>
      <c r="I97" s="21" t="s">
        <v>493</v>
      </c>
      <c r="J97" s="18">
        <v>30</v>
      </c>
      <c r="K97" s="18"/>
      <c r="L97" s="18">
        <v>30</v>
      </c>
      <c r="M97" s="20"/>
      <c r="N97" s="20"/>
      <c r="O97" s="20"/>
      <c r="P97" s="20"/>
      <c r="Q97" s="51" t="s">
        <v>494</v>
      </c>
    </row>
    <row r="98" s="1" customFormat="1" ht="48" customHeight="1" spans="1:17">
      <c r="A98" s="16">
        <v>3</v>
      </c>
      <c r="B98" s="17" t="s">
        <v>24</v>
      </c>
      <c r="C98" s="18" t="s">
        <v>495</v>
      </c>
      <c r="D98" s="19" t="s">
        <v>34</v>
      </c>
      <c r="E98" s="19" t="s">
        <v>27</v>
      </c>
      <c r="F98" s="39" t="s">
        <v>492</v>
      </c>
      <c r="G98" s="19" t="s">
        <v>399</v>
      </c>
      <c r="H98" s="21" t="s">
        <v>496</v>
      </c>
      <c r="I98" s="21" t="s">
        <v>496</v>
      </c>
      <c r="J98" s="18">
        <v>27</v>
      </c>
      <c r="K98" s="18"/>
      <c r="L98" s="18">
        <v>27</v>
      </c>
      <c r="M98" s="20"/>
      <c r="N98" s="20"/>
      <c r="O98" s="20"/>
      <c r="P98" s="20"/>
      <c r="Q98" s="51" t="s">
        <v>497</v>
      </c>
    </row>
    <row r="99" s="1" customFormat="1" ht="50" customHeight="1" spans="1:17">
      <c r="A99" s="16">
        <v>4</v>
      </c>
      <c r="B99" s="17" t="s">
        <v>24</v>
      </c>
      <c r="C99" s="18" t="s">
        <v>498</v>
      </c>
      <c r="D99" s="19" t="s">
        <v>53</v>
      </c>
      <c r="E99" s="19" t="s">
        <v>46</v>
      </c>
      <c r="F99" s="39" t="s">
        <v>492</v>
      </c>
      <c r="G99" s="19" t="s">
        <v>399</v>
      </c>
      <c r="H99" s="21" t="s">
        <v>499</v>
      </c>
      <c r="I99" s="21" t="s">
        <v>499</v>
      </c>
      <c r="J99" s="18">
        <v>21</v>
      </c>
      <c r="K99" s="18"/>
      <c r="L99" s="18">
        <v>21</v>
      </c>
      <c r="M99" s="20"/>
      <c r="N99" s="20"/>
      <c r="O99" s="20"/>
      <c r="P99" s="20"/>
      <c r="Q99" s="51" t="s">
        <v>500</v>
      </c>
    </row>
    <row r="100" s="1" customFormat="1" ht="59" customHeight="1" spans="1:17">
      <c r="A100" s="16">
        <v>5</v>
      </c>
      <c r="B100" s="27" t="s">
        <v>24</v>
      </c>
      <c r="C100" s="18" t="s">
        <v>501</v>
      </c>
      <c r="D100" s="29" t="s">
        <v>34</v>
      </c>
      <c r="E100" s="29" t="s">
        <v>76</v>
      </c>
      <c r="F100" s="39" t="s">
        <v>502</v>
      </c>
      <c r="G100" s="29" t="s">
        <v>399</v>
      </c>
      <c r="H100" s="21" t="s">
        <v>503</v>
      </c>
      <c r="I100" s="21" t="s">
        <v>503</v>
      </c>
      <c r="J100" s="18">
        <v>41</v>
      </c>
      <c r="K100" s="18"/>
      <c r="L100" s="18">
        <v>41</v>
      </c>
      <c r="M100" s="27"/>
      <c r="N100" s="20"/>
      <c r="O100" s="50"/>
      <c r="P100" s="50"/>
      <c r="Q100" s="51" t="s">
        <v>504</v>
      </c>
    </row>
    <row r="101" s="4" customFormat="1" ht="60" customHeight="1" spans="1:17">
      <c r="A101" s="16">
        <v>6</v>
      </c>
      <c r="B101" s="98" t="s">
        <v>24</v>
      </c>
      <c r="C101" s="98" t="s">
        <v>505</v>
      </c>
      <c r="D101" s="98" t="s">
        <v>53</v>
      </c>
      <c r="E101" s="98" t="s">
        <v>140</v>
      </c>
      <c r="F101" s="99" t="s">
        <v>184</v>
      </c>
      <c r="G101" s="100" t="s">
        <v>506</v>
      </c>
      <c r="H101" s="101" t="s">
        <v>507</v>
      </c>
      <c r="I101" s="101" t="s">
        <v>507</v>
      </c>
      <c r="J101" s="102">
        <v>52</v>
      </c>
      <c r="K101" s="100"/>
      <c r="L101" s="98">
        <v>52</v>
      </c>
      <c r="M101" s="126"/>
      <c r="N101" s="126"/>
      <c r="O101" s="126"/>
      <c r="P101" s="98"/>
      <c r="Q101" s="51" t="s">
        <v>508</v>
      </c>
    </row>
    <row r="102" s="1" customFormat="1" ht="33.75" spans="1:17">
      <c r="A102" s="16">
        <v>7</v>
      </c>
      <c r="B102" s="17" t="s">
        <v>24</v>
      </c>
      <c r="C102" s="17" t="s">
        <v>509</v>
      </c>
      <c r="D102" s="17" t="s">
        <v>34</v>
      </c>
      <c r="E102" s="17" t="s">
        <v>510</v>
      </c>
      <c r="F102" s="31" t="s">
        <v>184</v>
      </c>
      <c r="G102" s="19" t="s">
        <v>506</v>
      </c>
      <c r="H102" s="32" t="s">
        <v>511</v>
      </c>
      <c r="I102" s="32" t="s">
        <v>511</v>
      </c>
      <c r="J102" s="34">
        <v>27</v>
      </c>
      <c r="K102" s="34"/>
      <c r="L102" s="31">
        <v>27</v>
      </c>
      <c r="M102" s="127"/>
      <c r="N102" s="20"/>
      <c r="O102" s="127"/>
      <c r="P102" s="17"/>
      <c r="Q102" s="51" t="s">
        <v>512</v>
      </c>
    </row>
    <row r="103" s="1" customFormat="1" ht="38" customHeight="1" spans="1:17">
      <c r="A103" s="16">
        <v>8</v>
      </c>
      <c r="B103" s="17" t="s">
        <v>24</v>
      </c>
      <c r="C103" s="17" t="s">
        <v>513</v>
      </c>
      <c r="D103" s="17" t="s">
        <v>53</v>
      </c>
      <c r="E103" s="17" t="s">
        <v>514</v>
      </c>
      <c r="F103" s="31" t="s">
        <v>184</v>
      </c>
      <c r="G103" s="19" t="s">
        <v>506</v>
      </c>
      <c r="H103" s="32" t="s">
        <v>515</v>
      </c>
      <c r="I103" s="32" t="s">
        <v>515</v>
      </c>
      <c r="J103" s="17">
        <v>50</v>
      </c>
      <c r="K103" s="19"/>
      <c r="L103" s="17">
        <v>50</v>
      </c>
      <c r="M103" s="127"/>
      <c r="N103" s="20"/>
      <c r="O103" s="127"/>
      <c r="P103" s="17"/>
      <c r="Q103" s="51" t="s">
        <v>516</v>
      </c>
    </row>
    <row r="104" s="1" customFormat="1" ht="40" customHeight="1" spans="1:17">
      <c r="A104" s="16">
        <v>9</v>
      </c>
      <c r="B104" s="17" t="s">
        <v>24</v>
      </c>
      <c r="C104" s="17" t="s">
        <v>517</v>
      </c>
      <c r="D104" s="17" t="s">
        <v>53</v>
      </c>
      <c r="E104" s="17" t="s">
        <v>132</v>
      </c>
      <c r="F104" s="31" t="s">
        <v>184</v>
      </c>
      <c r="G104" s="19" t="s">
        <v>506</v>
      </c>
      <c r="H104" s="32" t="s">
        <v>518</v>
      </c>
      <c r="I104" s="32" t="s">
        <v>518</v>
      </c>
      <c r="J104" s="17">
        <v>150</v>
      </c>
      <c r="K104" s="19"/>
      <c r="L104" s="17">
        <v>150</v>
      </c>
      <c r="M104" s="127"/>
      <c r="N104" s="20"/>
      <c r="O104" s="127"/>
      <c r="P104" s="17"/>
      <c r="Q104" s="51" t="s">
        <v>519</v>
      </c>
    </row>
    <row r="105" s="1" customFormat="1" ht="37" customHeight="1" spans="1:17">
      <c r="A105" s="16">
        <v>10</v>
      </c>
      <c r="B105" s="102" t="s">
        <v>24</v>
      </c>
      <c r="C105" s="102" t="s">
        <v>520</v>
      </c>
      <c r="D105" s="102" t="s">
        <v>34</v>
      </c>
      <c r="E105" s="102" t="s">
        <v>521</v>
      </c>
      <c r="F105" s="103" t="s">
        <v>184</v>
      </c>
      <c r="G105" s="102" t="s">
        <v>522</v>
      </c>
      <c r="H105" s="104" t="s">
        <v>523</v>
      </c>
      <c r="I105" s="104" t="s">
        <v>523</v>
      </c>
      <c r="J105" s="102">
        <v>20</v>
      </c>
      <c r="K105" s="100"/>
      <c r="L105" s="102">
        <v>20</v>
      </c>
      <c r="M105" s="128"/>
      <c r="N105" s="129"/>
      <c r="O105" s="128"/>
      <c r="P105" s="102"/>
      <c r="Q105" s="56" t="s">
        <v>524</v>
      </c>
    </row>
    <row r="106" s="1" customFormat="1" ht="36" customHeight="1" spans="1:17">
      <c r="A106" s="16">
        <v>11</v>
      </c>
      <c r="B106" s="17" t="s">
        <v>24</v>
      </c>
      <c r="C106" s="33" t="s">
        <v>525</v>
      </c>
      <c r="D106" s="105" t="s">
        <v>53</v>
      </c>
      <c r="E106" s="34" t="s">
        <v>526</v>
      </c>
      <c r="F106" s="31" t="s">
        <v>184</v>
      </c>
      <c r="G106" s="31" t="s">
        <v>445</v>
      </c>
      <c r="H106" s="35" t="s">
        <v>527</v>
      </c>
      <c r="I106" s="35" t="s">
        <v>527</v>
      </c>
      <c r="J106" s="67">
        <v>135</v>
      </c>
      <c r="K106" s="33"/>
      <c r="L106" s="33">
        <v>135</v>
      </c>
      <c r="M106" s="31"/>
      <c r="N106" s="20"/>
      <c r="O106" s="31"/>
      <c r="P106" s="17"/>
      <c r="Q106" s="51" t="s">
        <v>528</v>
      </c>
    </row>
    <row r="107" s="1" customFormat="1" ht="33.75" spans="1:17">
      <c r="A107" s="16">
        <v>12</v>
      </c>
      <c r="B107" s="17" t="s">
        <v>24</v>
      </c>
      <c r="C107" s="24" t="s">
        <v>529</v>
      </c>
      <c r="D107" s="17" t="s">
        <v>53</v>
      </c>
      <c r="E107" s="18" t="s">
        <v>530</v>
      </c>
      <c r="F107" s="17" t="s">
        <v>531</v>
      </c>
      <c r="G107" s="17" t="s">
        <v>450</v>
      </c>
      <c r="H107" s="28" t="s">
        <v>532</v>
      </c>
      <c r="I107" s="28" t="s">
        <v>532</v>
      </c>
      <c r="J107" s="66">
        <v>25</v>
      </c>
      <c r="K107" s="68"/>
      <c r="L107" s="24">
        <v>25</v>
      </c>
      <c r="M107" s="19"/>
      <c r="N107" s="20"/>
      <c r="O107" s="17"/>
      <c r="P107" s="17"/>
      <c r="Q107" s="51" t="s">
        <v>533</v>
      </c>
    </row>
    <row r="108" s="1" customFormat="1" ht="33.75" spans="1:17">
      <c r="A108" s="16">
        <v>13</v>
      </c>
      <c r="B108" s="17" t="s">
        <v>24</v>
      </c>
      <c r="C108" s="24" t="s">
        <v>534</v>
      </c>
      <c r="D108" s="17" t="s">
        <v>53</v>
      </c>
      <c r="E108" s="18" t="s">
        <v>170</v>
      </c>
      <c r="F108" s="17" t="s">
        <v>177</v>
      </c>
      <c r="G108" s="17" t="s">
        <v>450</v>
      </c>
      <c r="H108" s="28" t="s">
        <v>535</v>
      </c>
      <c r="I108" s="28" t="s">
        <v>535</v>
      </c>
      <c r="J108" s="66">
        <v>150</v>
      </c>
      <c r="K108" s="68"/>
      <c r="L108" s="24">
        <v>150</v>
      </c>
      <c r="M108" s="19"/>
      <c r="N108" s="20"/>
      <c r="O108" s="17"/>
      <c r="P108" s="17"/>
      <c r="Q108" s="51" t="s">
        <v>536</v>
      </c>
    </row>
    <row r="109" s="2" customFormat="1" ht="45" spans="1:17">
      <c r="A109" s="16">
        <v>14</v>
      </c>
      <c r="B109" s="17" t="s">
        <v>24</v>
      </c>
      <c r="C109" s="24" t="s">
        <v>537</v>
      </c>
      <c r="D109" s="17" t="s">
        <v>53</v>
      </c>
      <c r="E109" s="18" t="s">
        <v>170</v>
      </c>
      <c r="F109" s="17" t="s">
        <v>177</v>
      </c>
      <c r="G109" s="17" t="s">
        <v>450</v>
      </c>
      <c r="H109" s="28" t="s">
        <v>538</v>
      </c>
      <c r="I109" s="28" t="s">
        <v>538</v>
      </c>
      <c r="J109" s="66">
        <v>100</v>
      </c>
      <c r="K109" s="68"/>
      <c r="L109" s="24">
        <v>100</v>
      </c>
      <c r="M109" s="19"/>
      <c r="N109" s="20"/>
      <c r="O109" s="17"/>
      <c r="P109" s="17"/>
      <c r="Q109" s="51" t="s">
        <v>539</v>
      </c>
    </row>
    <row r="110" s="1" customFormat="1" ht="36" customHeight="1" spans="1:17">
      <c r="A110" s="16">
        <v>15</v>
      </c>
      <c r="B110" s="17" t="s">
        <v>24</v>
      </c>
      <c r="C110" s="24" t="s">
        <v>540</v>
      </c>
      <c r="D110" s="17" t="s">
        <v>53</v>
      </c>
      <c r="E110" s="18" t="s">
        <v>541</v>
      </c>
      <c r="F110" s="17" t="s">
        <v>542</v>
      </c>
      <c r="G110" s="17" t="s">
        <v>450</v>
      </c>
      <c r="H110" s="28" t="s">
        <v>543</v>
      </c>
      <c r="I110" s="28" t="s">
        <v>543</v>
      </c>
      <c r="J110" s="66">
        <v>50</v>
      </c>
      <c r="K110" s="68"/>
      <c r="L110" s="66">
        <v>50</v>
      </c>
      <c r="M110" s="19"/>
      <c r="N110" s="20"/>
      <c r="O110" s="17"/>
      <c r="P110" s="17"/>
      <c r="Q110" s="51" t="s">
        <v>544</v>
      </c>
    </row>
    <row r="111" s="1" customFormat="1" ht="33.75" spans="1:17">
      <c r="A111" s="16">
        <v>16</v>
      </c>
      <c r="B111" s="17" t="s">
        <v>24</v>
      </c>
      <c r="C111" s="24" t="s">
        <v>545</v>
      </c>
      <c r="D111" s="17" t="s">
        <v>53</v>
      </c>
      <c r="E111" s="18" t="s">
        <v>546</v>
      </c>
      <c r="F111" s="17" t="s">
        <v>542</v>
      </c>
      <c r="G111" s="17" t="s">
        <v>450</v>
      </c>
      <c r="H111" s="28" t="s">
        <v>547</v>
      </c>
      <c r="I111" s="28" t="s">
        <v>547</v>
      </c>
      <c r="J111" s="66">
        <v>40</v>
      </c>
      <c r="K111" s="68"/>
      <c r="L111" s="66">
        <v>40</v>
      </c>
      <c r="M111" s="19"/>
      <c r="N111" s="20"/>
      <c r="O111" s="17"/>
      <c r="P111" s="17"/>
      <c r="Q111" s="51" t="s">
        <v>548</v>
      </c>
    </row>
    <row r="112" s="1" customFormat="1" ht="38" customHeight="1" spans="1:17">
      <c r="A112" s="16">
        <v>17</v>
      </c>
      <c r="B112" s="17" t="s">
        <v>24</v>
      </c>
      <c r="C112" s="24" t="s">
        <v>549</v>
      </c>
      <c r="D112" s="17" t="s">
        <v>53</v>
      </c>
      <c r="E112" s="18" t="s">
        <v>550</v>
      </c>
      <c r="F112" s="17" t="s">
        <v>531</v>
      </c>
      <c r="G112" s="17" t="s">
        <v>450</v>
      </c>
      <c r="H112" s="28" t="s">
        <v>551</v>
      </c>
      <c r="I112" s="28" t="s">
        <v>551</v>
      </c>
      <c r="J112" s="66">
        <v>68</v>
      </c>
      <c r="K112" s="68"/>
      <c r="L112" s="24">
        <v>68</v>
      </c>
      <c r="M112" s="19"/>
      <c r="N112" s="20"/>
      <c r="O112" s="17"/>
      <c r="P112" s="17"/>
      <c r="Q112" s="51" t="s">
        <v>552</v>
      </c>
    </row>
    <row r="113" s="1" customFormat="1" ht="33.75" spans="1:17">
      <c r="A113" s="16">
        <v>18</v>
      </c>
      <c r="B113" s="90" t="s">
        <v>24</v>
      </c>
      <c r="C113" s="29" t="s">
        <v>553</v>
      </c>
      <c r="D113" s="90" t="s">
        <v>53</v>
      </c>
      <c r="E113" s="29" t="s">
        <v>554</v>
      </c>
      <c r="F113" s="90" t="s">
        <v>28</v>
      </c>
      <c r="G113" s="29" t="s">
        <v>555</v>
      </c>
      <c r="H113" s="88" t="s">
        <v>556</v>
      </c>
      <c r="I113" s="88" t="s">
        <v>556</v>
      </c>
      <c r="J113" s="130">
        <v>35</v>
      </c>
      <c r="K113" s="130"/>
      <c r="L113" s="130">
        <v>35</v>
      </c>
      <c r="M113" s="130"/>
      <c r="N113" s="20"/>
      <c r="O113" s="130"/>
      <c r="P113" s="90"/>
      <c r="Q113" s="51" t="s">
        <v>557</v>
      </c>
    </row>
    <row r="114" s="1" customFormat="1" ht="33.75" spans="1:17">
      <c r="A114" s="16">
        <v>19</v>
      </c>
      <c r="B114" s="90" t="s">
        <v>24</v>
      </c>
      <c r="C114" s="29" t="s">
        <v>558</v>
      </c>
      <c r="D114" s="90" t="s">
        <v>53</v>
      </c>
      <c r="E114" s="106" t="s">
        <v>559</v>
      </c>
      <c r="F114" s="17" t="s">
        <v>184</v>
      </c>
      <c r="G114" s="29" t="s">
        <v>555</v>
      </c>
      <c r="H114" s="88" t="s">
        <v>560</v>
      </c>
      <c r="I114" s="88" t="s">
        <v>561</v>
      </c>
      <c r="J114" s="130">
        <v>20</v>
      </c>
      <c r="K114" s="130"/>
      <c r="L114" s="130">
        <v>20</v>
      </c>
      <c r="M114" s="130"/>
      <c r="N114" s="20"/>
      <c r="O114" s="130"/>
      <c r="P114" s="90"/>
      <c r="Q114" s="51" t="s">
        <v>562</v>
      </c>
    </row>
    <row r="115" s="1" customFormat="1" ht="36" customHeight="1" spans="1:17">
      <c r="A115" s="16">
        <v>20</v>
      </c>
      <c r="B115" s="90" t="s">
        <v>24</v>
      </c>
      <c r="C115" s="29" t="s">
        <v>563</v>
      </c>
      <c r="D115" s="90" t="s">
        <v>53</v>
      </c>
      <c r="E115" s="106" t="s">
        <v>564</v>
      </c>
      <c r="F115" s="17" t="s">
        <v>184</v>
      </c>
      <c r="G115" s="29" t="s">
        <v>555</v>
      </c>
      <c r="H115" s="88" t="s">
        <v>565</v>
      </c>
      <c r="I115" s="88" t="s">
        <v>565</v>
      </c>
      <c r="J115" s="130">
        <v>100</v>
      </c>
      <c r="K115" s="130"/>
      <c r="L115" s="130">
        <v>100</v>
      </c>
      <c r="M115" s="130"/>
      <c r="N115" s="20"/>
      <c r="O115" s="130"/>
      <c r="P115" s="90"/>
      <c r="Q115" s="51" t="s">
        <v>566</v>
      </c>
    </row>
    <row r="116" s="1" customFormat="1" ht="109" customHeight="1" spans="1:17">
      <c r="A116" s="16">
        <v>21</v>
      </c>
      <c r="B116" s="107" t="s">
        <v>24</v>
      </c>
      <c r="C116" s="18" t="s">
        <v>567</v>
      </c>
      <c r="D116" s="108" t="s">
        <v>53</v>
      </c>
      <c r="E116" s="90" t="s">
        <v>403</v>
      </c>
      <c r="F116" s="17" t="s">
        <v>184</v>
      </c>
      <c r="G116" s="29" t="s">
        <v>405</v>
      </c>
      <c r="H116" s="109" t="s">
        <v>568</v>
      </c>
      <c r="I116" s="109" t="s">
        <v>568</v>
      </c>
      <c r="J116" s="130">
        <v>260</v>
      </c>
      <c r="K116" s="131"/>
      <c r="L116" s="131">
        <v>260</v>
      </c>
      <c r="M116" s="131"/>
      <c r="N116" s="20"/>
      <c r="O116" s="131"/>
      <c r="P116" s="107"/>
      <c r="Q116" s="125" t="s">
        <v>569</v>
      </c>
    </row>
    <row r="117" s="1" customFormat="1" ht="43" customHeight="1" spans="1:17">
      <c r="A117" s="16">
        <v>22</v>
      </c>
      <c r="B117" s="38" t="s">
        <v>24</v>
      </c>
      <c r="C117" s="39" t="s">
        <v>570</v>
      </c>
      <c r="D117" s="38" t="s">
        <v>53</v>
      </c>
      <c r="E117" s="38" t="s">
        <v>571</v>
      </c>
      <c r="F117" s="17" t="s">
        <v>184</v>
      </c>
      <c r="G117" s="39" t="s">
        <v>405</v>
      </c>
      <c r="H117" s="41" t="s">
        <v>572</v>
      </c>
      <c r="I117" s="41" t="s">
        <v>572</v>
      </c>
      <c r="J117" s="86">
        <v>128</v>
      </c>
      <c r="K117" s="86"/>
      <c r="L117" s="86">
        <v>128</v>
      </c>
      <c r="M117" s="86"/>
      <c r="N117" s="20"/>
      <c r="O117" s="86"/>
      <c r="P117" s="38"/>
      <c r="Q117" s="51" t="s">
        <v>573</v>
      </c>
    </row>
    <row r="118" s="1" customFormat="1" ht="42" customHeight="1" spans="1:17">
      <c r="A118" s="16">
        <v>23</v>
      </c>
      <c r="B118" s="38" t="s">
        <v>24</v>
      </c>
      <c r="C118" s="39" t="s">
        <v>574</v>
      </c>
      <c r="D118" s="38" t="s">
        <v>53</v>
      </c>
      <c r="E118" s="39" t="s">
        <v>575</v>
      </c>
      <c r="F118" s="17" t="s">
        <v>184</v>
      </c>
      <c r="G118" s="39" t="s">
        <v>405</v>
      </c>
      <c r="H118" s="41" t="s">
        <v>576</v>
      </c>
      <c r="I118" s="41" t="s">
        <v>576</v>
      </c>
      <c r="J118" s="86">
        <v>100</v>
      </c>
      <c r="K118" s="86"/>
      <c r="L118" s="86">
        <v>100</v>
      </c>
      <c r="M118" s="86"/>
      <c r="N118" s="20"/>
      <c r="O118" s="86"/>
      <c r="P118" s="38"/>
      <c r="Q118" s="51" t="s">
        <v>577</v>
      </c>
    </row>
    <row r="119" s="1" customFormat="1" ht="33.75" spans="1:17">
      <c r="A119" s="16">
        <v>24</v>
      </c>
      <c r="B119" s="90" t="s">
        <v>24</v>
      </c>
      <c r="C119" s="24" t="s">
        <v>578</v>
      </c>
      <c r="D119" s="108" t="s">
        <v>53</v>
      </c>
      <c r="E119" s="90" t="s">
        <v>579</v>
      </c>
      <c r="F119" s="17" t="s">
        <v>94</v>
      </c>
      <c r="G119" s="29" t="s">
        <v>580</v>
      </c>
      <c r="H119" s="109" t="s">
        <v>581</v>
      </c>
      <c r="I119" s="109" t="s">
        <v>581</v>
      </c>
      <c r="J119" s="130">
        <v>90</v>
      </c>
      <c r="K119" s="130"/>
      <c r="L119" s="130">
        <v>90</v>
      </c>
      <c r="M119" s="130"/>
      <c r="N119" s="20"/>
      <c r="O119" s="130"/>
      <c r="P119" s="90"/>
      <c r="Q119" s="51" t="s">
        <v>582</v>
      </c>
    </row>
    <row r="120" s="1" customFormat="1" ht="41" customHeight="1" spans="1:17">
      <c r="A120" s="16">
        <v>25</v>
      </c>
      <c r="B120" s="90" t="s">
        <v>24</v>
      </c>
      <c r="C120" s="24" t="s">
        <v>583</v>
      </c>
      <c r="D120" s="108" t="s">
        <v>53</v>
      </c>
      <c r="E120" s="90" t="s">
        <v>210</v>
      </c>
      <c r="F120" s="17" t="s">
        <v>492</v>
      </c>
      <c r="G120" s="29" t="s">
        <v>580</v>
      </c>
      <c r="H120" s="109" t="s">
        <v>584</v>
      </c>
      <c r="I120" s="109" t="s">
        <v>584</v>
      </c>
      <c r="J120" s="130">
        <v>100</v>
      </c>
      <c r="K120" s="130"/>
      <c r="L120" s="130">
        <v>100</v>
      </c>
      <c r="M120" s="130"/>
      <c r="N120" s="20"/>
      <c r="O120" s="130"/>
      <c r="P120" s="90"/>
      <c r="Q120" s="51" t="s">
        <v>585</v>
      </c>
    </row>
    <row r="121" s="1" customFormat="1" ht="39" customHeight="1" spans="1:17">
      <c r="A121" s="16">
        <v>26</v>
      </c>
      <c r="B121" s="106" t="s">
        <v>24</v>
      </c>
      <c r="C121" s="44" t="s">
        <v>586</v>
      </c>
      <c r="D121" s="110" t="s">
        <v>53</v>
      </c>
      <c r="E121" s="106" t="s">
        <v>221</v>
      </c>
      <c r="F121" s="111" t="s">
        <v>184</v>
      </c>
      <c r="G121" s="112" t="s">
        <v>410</v>
      </c>
      <c r="H121" s="113" t="s">
        <v>587</v>
      </c>
      <c r="I121" s="113" t="s">
        <v>587</v>
      </c>
      <c r="J121" s="132">
        <v>30</v>
      </c>
      <c r="K121" s="132"/>
      <c r="L121" s="132">
        <v>30</v>
      </c>
      <c r="M121" s="132"/>
      <c r="N121" s="20"/>
      <c r="O121" s="132"/>
      <c r="P121" s="106"/>
      <c r="Q121" s="51" t="s">
        <v>588</v>
      </c>
    </row>
    <row r="122" s="1" customFormat="1" ht="39" customHeight="1" spans="1:17">
      <c r="A122" s="16">
        <v>27</v>
      </c>
      <c r="B122" s="114" t="s">
        <v>24</v>
      </c>
      <c r="C122" s="33" t="s">
        <v>589</v>
      </c>
      <c r="D122" s="115" t="s">
        <v>53</v>
      </c>
      <c r="E122" s="34" t="s">
        <v>251</v>
      </c>
      <c r="F122" s="114" t="s">
        <v>300</v>
      </c>
      <c r="G122" s="114" t="s">
        <v>414</v>
      </c>
      <c r="H122" s="116" t="s">
        <v>590</v>
      </c>
      <c r="I122" s="116" t="s">
        <v>590</v>
      </c>
      <c r="J122" s="34">
        <v>40</v>
      </c>
      <c r="K122" s="34"/>
      <c r="L122" s="34">
        <v>40</v>
      </c>
      <c r="M122" s="115"/>
      <c r="N122" s="20"/>
      <c r="O122" s="38"/>
      <c r="P122" s="38"/>
      <c r="Q122" s="51" t="s">
        <v>591</v>
      </c>
    </row>
    <row r="123" s="1" customFormat="1" ht="51" customHeight="1" spans="1:17">
      <c r="A123" s="16">
        <v>28</v>
      </c>
      <c r="B123" s="34" t="s">
        <v>24</v>
      </c>
      <c r="C123" s="34" t="s">
        <v>592</v>
      </c>
      <c r="D123" s="34" t="s">
        <v>53</v>
      </c>
      <c r="E123" s="34" t="s">
        <v>418</v>
      </c>
      <c r="F123" s="38" t="s">
        <v>264</v>
      </c>
      <c r="G123" s="38" t="s">
        <v>419</v>
      </c>
      <c r="H123" s="35" t="s">
        <v>593</v>
      </c>
      <c r="I123" s="35" t="s">
        <v>593</v>
      </c>
      <c r="J123" s="34">
        <v>30</v>
      </c>
      <c r="K123" s="34"/>
      <c r="L123" s="34">
        <v>30</v>
      </c>
      <c r="M123" s="38"/>
      <c r="N123" s="20"/>
      <c r="O123" s="38"/>
      <c r="P123" s="38"/>
      <c r="Q123" s="51" t="s">
        <v>594</v>
      </c>
    </row>
    <row r="124" s="1" customFormat="1" ht="33.75" spans="1:17">
      <c r="A124" s="16">
        <v>29</v>
      </c>
      <c r="B124" s="38" t="s">
        <v>24</v>
      </c>
      <c r="C124" s="39" t="s">
        <v>595</v>
      </c>
      <c r="D124" s="43" t="s">
        <v>53</v>
      </c>
      <c r="E124" s="39" t="s">
        <v>596</v>
      </c>
      <c r="F124" s="39" t="s">
        <v>542</v>
      </c>
      <c r="G124" s="38" t="s">
        <v>597</v>
      </c>
      <c r="H124" s="35" t="s">
        <v>598</v>
      </c>
      <c r="I124" s="35" t="s">
        <v>598</v>
      </c>
      <c r="J124" s="39">
        <v>35</v>
      </c>
      <c r="K124" s="39"/>
      <c r="L124" s="39">
        <v>35</v>
      </c>
      <c r="M124" s="39"/>
      <c r="N124" s="20"/>
      <c r="O124" s="38"/>
      <c r="P124" s="38"/>
      <c r="Q124" s="51" t="s">
        <v>599</v>
      </c>
    </row>
    <row r="125" s="1" customFormat="1" ht="48" customHeight="1" spans="1:17">
      <c r="A125" s="16">
        <v>30</v>
      </c>
      <c r="B125" s="38" t="s">
        <v>24</v>
      </c>
      <c r="C125" s="39" t="s">
        <v>600</v>
      </c>
      <c r="D125" s="43" t="s">
        <v>53</v>
      </c>
      <c r="E125" s="39" t="s">
        <v>290</v>
      </c>
      <c r="F125" s="39" t="s">
        <v>94</v>
      </c>
      <c r="G125" s="38" t="s">
        <v>597</v>
      </c>
      <c r="H125" s="47" t="s">
        <v>601</v>
      </c>
      <c r="I125" s="47" t="s">
        <v>601</v>
      </c>
      <c r="J125" s="86">
        <v>50</v>
      </c>
      <c r="K125" s="86"/>
      <c r="L125" s="86">
        <v>50</v>
      </c>
      <c r="M125" s="39"/>
      <c r="N125" s="20"/>
      <c r="O125" s="39"/>
      <c r="P125" s="38"/>
      <c r="Q125" s="51" t="s">
        <v>602</v>
      </c>
    </row>
    <row r="126" s="1" customFormat="1" ht="33.75" spans="1:17">
      <c r="A126" s="16">
        <v>31</v>
      </c>
      <c r="B126" s="51" t="s">
        <v>24</v>
      </c>
      <c r="C126" s="51" t="s">
        <v>603</v>
      </c>
      <c r="D126" s="51" t="s">
        <v>53</v>
      </c>
      <c r="E126" s="51" t="s">
        <v>604</v>
      </c>
      <c r="F126" s="51" t="s">
        <v>94</v>
      </c>
      <c r="G126" s="51" t="s">
        <v>605</v>
      </c>
      <c r="H126" s="53" t="s">
        <v>606</v>
      </c>
      <c r="I126" s="53" t="s">
        <v>606</v>
      </c>
      <c r="J126" s="51">
        <v>50</v>
      </c>
      <c r="K126" s="51"/>
      <c r="L126" s="51">
        <v>50</v>
      </c>
      <c r="M126" s="51"/>
      <c r="N126" s="20"/>
      <c r="O126" s="51"/>
      <c r="P126" s="51"/>
      <c r="Q126" s="51" t="s">
        <v>607</v>
      </c>
    </row>
    <row r="127" s="4" customFormat="1" ht="79" customHeight="1" spans="1:17">
      <c r="A127" s="16">
        <v>32</v>
      </c>
      <c r="B127" s="117" t="s">
        <v>24</v>
      </c>
      <c r="C127" s="117" t="s">
        <v>608</v>
      </c>
      <c r="D127" s="117" t="s">
        <v>53</v>
      </c>
      <c r="E127" s="117" t="s">
        <v>609</v>
      </c>
      <c r="F127" s="117" t="s">
        <v>610</v>
      </c>
      <c r="G127" s="117" t="s">
        <v>611</v>
      </c>
      <c r="H127" s="118" t="s">
        <v>612</v>
      </c>
      <c r="I127" s="118" t="s">
        <v>612</v>
      </c>
      <c r="J127" s="51">
        <v>270</v>
      </c>
      <c r="K127" s="117"/>
      <c r="L127" s="117">
        <v>270</v>
      </c>
      <c r="M127" s="117"/>
      <c r="N127" s="117"/>
      <c r="O127" s="117"/>
      <c r="P127" s="117"/>
      <c r="Q127" s="117" t="s">
        <v>613</v>
      </c>
    </row>
    <row r="128" s="1" customFormat="1" ht="39" customHeight="1" spans="1:17">
      <c r="A128" s="16">
        <v>33</v>
      </c>
      <c r="B128" s="51" t="s">
        <v>24</v>
      </c>
      <c r="C128" s="51" t="s">
        <v>614</v>
      </c>
      <c r="D128" s="51" t="s">
        <v>53</v>
      </c>
      <c r="E128" s="51" t="s">
        <v>609</v>
      </c>
      <c r="F128" s="51" t="s">
        <v>492</v>
      </c>
      <c r="G128" s="51" t="s">
        <v>611</v>
      </c>
      <c r="H128" s="53" t="s">
        <v>615</v>
      </c>
      <c r="I128" s="53" t="s">
        <v>615</v>
      </c>
      <c r="J128" s="51">
        <v>30</v>
      </c>
      <c r="K128" s="51"/>
      <c r="L128" s="51">
        <v>30</v>
      </c>
      <c r="M128" s="51"/>
      <c r="N128" s="20"/>
      <c r="O128" s="51"/>
      <c r="P128" s="51"/>
      <c r="Q128" s="51" t="s">
        <v>616</v>
      </c>
    </row>
    <row r="129" s="1" customFormat="1" ht="60" customHeight="1" spans="1:17">
      <c r="A129" s="16">
        <v>34</v>
      </c>
      <c r="B129" s="51" t="s">
        <v>24</v>
      </c>
      <c r="C129" s="51" t="s">
        <v>617</v>
      </c>
      <c r="D129" s="51" t="s">
        <v>26</v>
      </c>
      <c r="E129" s="51" t="s">
        <v>618</v>
      </c>
      <c r="F129" s="51" t="s">
        <v>492</v>
      </c>
      <c r="G129" s="51" t="s">
        <v>611</v>
      </c>
      <c r="H129" s="53" t="s">
        <v>619</v>
      </c>
      <c r="I129" s="53" t="s">
        <v>619</v>
      </c>
      <c r="J129" s="51">
        <v>80</v>
      </c>
      <c r="K129" s="51"/>
      <c r="L129" s="51">
        <v>80</v>
      </c>
      <c r="M129" s="51"/>
      <c r="N129" s="20"/>
      <c r="O129" s="51"/>
      <c r="P129" s="51"/>
      <c r="Q129" s="51" t="s">
        <v>620</v>
      </c>
    </row>
    <row r="130" s="1" customFormat="1" ht="39" customHeight="1" spans="1:17">
      <c r="A130" s="16">
        <v>35</v>
      </c>
      <c r="B130" s="51" t="s">
        <v>24</v>
      </c>
      <c r="C130" s="51" t="s">
        <v>621</v>
      </c>
      <c r="D130" s="51" t="s">
        <v>53</v>
      </c>
      <c r="E130" s="51" t="s">
        <v>354</v>
      </c>
      <c r="F130" s="51" t="s">
        <v>622</v>
      </c>
      <c r="G130" s="51" t="s">
        <v>425</v>
      </c>
      <c r="H130" s="53" t="s">
        <v>623</v>
      </c>
      <c r="I130" s="53" t="s">
        <v>623</v>
      </c>
      <c r="J130" s="51">
        <v>45</v>
      </c>
      <c r="K130" s="51"/>
      <c r="L130" s="51">
        <v>45</v>
      </c>
      <c r="M130" s="51"/>
      <c r="N130" s="20"/>
      <c r="O130" s="51"/>
      <c r="P130" s="51"/>
      <c r="Q130" s="51" t="s">
        <v>624</v>
      </c>
    </row>
    <row r="131" s="1" customFormat="1" ht="37" customHeight="1" spans="1:17">
      <c r="A131" s="16">
        <v>36</v>
      </c>
      <c r="B131" s="27" t="s">
        <v>24</v>
      </c>
      <c r="C131" s="51" t="s">
        <v>625</v>
      </c>
      <c r="D131" s="51" t="s">
        <v>53</v>
      </c>
      <c r="E131" s="51" t="s">
        <v>626</v>
      </c>
      <c r="F131" s="51" t="s">
        <v>492</v>
      </c>
      <c r="G131" s="51" t="s">
        <v>456</v>
      </c>
      <c r="H131" s="53" t="s">
        <v>627</v>
      </c>
      <c r="I131" s="53" t="s">
        <v>627</v>
      </c>
      <c r="J131" s="51">
        <v>150</v>
      </c>
      <c r="K131" s="51"/>
      <c r="L131" s="51">
        <v>150</v>
      </c>
      <c r="M131" s="51"/>
      <c r="N131" s="20"/>
      <c r="O131" s="51"/>
      <c r="P131" s="51"/>
      <c r="Q131" s="51" t="s">
        <v>628</v>
      </c>
    </row>
    <row r="132" s="1" customFormat="1" ht="57" customHeight="1" spans="1:17">
      <c r="A132" s="16">
        <v>37</v>
      </c>
      <c r="B132" s="17" t="s">
        <v>24</v>
      </c>
      <c r="C132" s="24" t="s">
        <v>629</v>
      </c>
      <c r="D132" s="17" t="s">
        <v>53</v>
      </c>
      <c r="E132" s="18" t="s">
        <v>630</v>
      </c>
      <c r="F132" s="17" t="s">
        <v>631</v>
      </c>
      <c r="G132" s="31" t="s">
        <v>445</v>
      </c>
      <c r="H132" s="28" t="s">
        <v>632</v>
      </c>
      <c r="I132" s="28" t="s">
        <v>632</v>
      </c>
      <c r="J132" s="137">
        <v>135</v>
      </c>
      <c r="K132" s="138"/>
      <c r="L132" s="137">
        <v>135</v>
      </c>
      <c r="M132" s="139"/>
      <c r="N132" s="20"/>
      <c r="O132" s="17"/>
      <c r="P132" s="17"/>
      <c r="Q132" s="39" t="s">
        <v>633</v>
      </c>
    </row>
    <row r="133" s="1" customFormat="1" ht="57" customHeight="1" spans="1:17">
      <c r="A133" s="16">
        <v>38</v>
      </c>
      <c r="B133" s="17" t="s">
        <v>24</v>
      </c>
      <c r="C133" s="51" t="s">
        <v>634</v>
      </c>
      <c r="D133" s="51" t="s">
        <v>314</v>
      </c>
      <c r="E133" s="51" t="s">
        <v>635</v>
      </c>
      <c r="F133" s="51" t="s">
        <v>636</v>
      </c>
      <c r="G133" s="51" t="s">
        <v>555</v>
      </c>
      <c r="H133" s="28" t="s">
        <v>637</v>
      </c>
      <c r="I133" s="28" t="s">
        <v>637</v>
      </c>
      <c r="J133" s="51">
        <v>81</v>
      </c>
      <c r="K133" s="51"/>
      <c r="L133" s="51">
        <v>81</v>
      </c>
      <c r="M133" s="51"/>
      <c r="N133" s="20"/>
      <c r="O133" s="51"/>
      <c r="P133" s="51"/>
      <c r="Q133" s="39" t="s">
        <v>638</v>
      </c>
    </row>
    <row r="134" s="1" customFormat="1" ht="49" customHeight="1" spans="1:17">
      <c r="A134" s="16">
        <v>39</v>
      </c>
      <c r="B134" s="17" t="s">
        <v>24</v>
      </c>
      <c r="C134" s="51" t="s">
        <v>639</v>
      </c>
      <c r="D134" s="51" t="s">
        <v>53</v>
      </c>
      <c r="E134" s="51" t="s">
        <v>640</v>
      </c>
      <c r="F134" s="51" t="s">
        <v>492</v>
      </c>
      <c r="G134" s="51" t="s">
        <v>580</v>
      </c>
      <c r="H134" s="53" t="s">
        <v>641</v>
      </c>
      <c r="I134" s="53" t="s">
        <v>641</v>
      </c>
      <c r="J134" s="51">
        <v>30</v>
      </c>
      <c r="K134" s="51"/>
      <c r="L134" s="51">
        <v>30</v>
      </c>
      <c r="M134" s="51"/>
      <c r="N134" s="20"/>
      <c r="O134" s="51"/>
      <c r="P134" s="51"/>
      <c r="Q134" s="39" t="s">
        <v>642</v>
      </c>
    </row>
    <row r="135" s="1" customFormat="1" ht="57" customHeight="1" spans="1:17">
      <c r="A135" s="16">
        <v>40</v>
      </c>
      <c r="B135" s="17" t="s">
        <v>24</v>
      </c>
      <c r="C135" s="51" t="s">
        <v>643</v>
      </c>
      <c r="D135" s="51" t="s">
        <v>314</v>
      </c>
      <c r="E135" s="51" t="s">
        <v>644</v>
      </c>
      <c r="F135" s="51" t="s">
        <v>492</v>
      </c>
      <c r="G135" s="51" t="s">
        <v>456</v>
      </c>
      <c r="H135" s="53" t="s">
        <v>645</v>
      </c>
      <c r="I135" s="53" t="s">
        <v>645</v>
      </c>
      <c r="J135" s="51">
        <v>140</v>
      </c>
      <c r="K135" s="51"/>
      <c r="L135" s="51">
        <v>140</v>
      </c>
      <c r="M135" s="51"/>
      <c r="N135" s="20"/>
      <c r="O135" s="51"/>
      <c r="P135" s="51"/>
      <c r="Q135" s="56" t="s">
        <v>646</v>
      </c>
    </row>
    <row r="136" s="1" customFormat="1" ht="46" customHeight="1" spans="1:17">
      <c r="A136" s="16">
        <v>41</v>
      </c>
      <c r="B136" s="17" t="s">
        <v>24</v>
      </c>
      <c r="C136" s="51" t="s">
        <v>647</v>
      </c>
      <c r="D136" s="51" t="s">
        <v>53</v>
      </c>
      <c r="E136" s="51" t="s">
        <v>648</v>
      </c>
      <c r="F136" s="51" t="s">
        <v>94</v>
      </c>
      <c r="G136" s="51" t="s">
        <v>611</v>
      </c>
      <c r="H136" s="53" t="s">
        <v>649</v>
      </c>
      <c r="I136" s="53" t="s">
        <v>649</v>
      </c>
      <c r="J136" s="51">
        <v>100</v>
      </c>
      <c r="K136" s="51"/>
      <c r="L136" s="51">
        <v>100</v>
      </c>
      <c r="M136" s="51"/>
      <c r="N136" s="20"/>
      <c r="O136" s="51"/>
      <c r="P136" s="51"/>
      <c r="Q136" s="51" t="s">
        <v>650</v>
      </c>
    </row>
    <row r="137" s="1" customFormat="1" ht="66" customHeight="1" spans="1:17">
      <c r="A137" s="16">
        <v>42</v>
      </c>
      <c r="B137" s="17" t="s">
        <v>24</v>
      </c>
      <c r="C137" s="51" t="s">
        <v>651</v>
      </c>
      <c r="D137" s="51" t="s">
        <v>53</v>
      </c>
      <c r="E137" s="51" t="s">
        <v>652</v>
      </c>
      <c r="F137" s="51" t="s">
        <v>492</v>
      </c>
      <c r="G137" s="51" t="s">
        <v>522</v>
      </c>
      <c r="H137" s="53" t="s">
        <v>653</v>
      </c>
      <c r="I137" s="53" t="s">
        <v>654</v>
      </c>
      <c r="J137" s="51">
        <v>120</v>
      </c>
      <c r="K137" s="51"/>
      <c r="L137" s="51">
        <v>120</v>
      </c>
      <c r="M137" s="51"/>
      <c r="N137" s="20"/>
      <c r="O137" s="51"/>
      <c r="P137" s="51"/>
      <c r="Q137" s="51" t="s">
        <v>655</v>
      </c>
    </row>
    <row r="138" s="1" customFormat="1" ht="46" customHeight="1" spans="1:17">
      <c r="A138" s="16">
        <v>43</v>
      </c>
      <c r="B138" s="17" t="s">
        <v>24</v>
      </c>
      <c r="C138" s="51" t="s">
        <v>656</v>
      </c>
      <c r="D138" s="51" t="s">
        <v>53</v>
      </c>
      <c r="E138" s="51" t="s">
        <v>657</v>
      </c>
      <c r="F138" s="51" t="s">
        <v>658</v>
      </c>
      <c r="G138" s="51" t="s">
        <v>605</v>
      </c>
      <c r="H138" s="53" t="s">
        <v>659</v>
      </c>
      <c r="I138" s="53" t="s">
        <v>659</v>
      </c>
      <c r="J138" s="51">
        <v>63</v>
      </c>
      <c r="K138" s="51"/>
      <c r="L138" s="51">
        <v>63</v>
      </c>
      <c r="M138" s="51"/>
      <c r="N138" s="20"/>
      <c r="O138" s="51"/>
      <c r="P138" s="51"/>
      <c r="Q138" s="56" t="s">
        <v>660</v>
      </c>
    </row>
    <row r="139" s="1" customFormat="1" ht="60" customHeight="1" spans="1:17">
      <c r="A139" s="16">
        <v>44</v>
      </c>
      <c r="B139" s="17" t="s">
        <v>24</v>
      </c>
      <c r="C139" s="51" t="s">
        <v>661</v>
      </c>
      <c r="D139" s="51" t="s">
        <v>53</v>
      </c>
      <c r="E139" s="51" t="s">
        <v>662</v>
      </c>
      <c r="F139" s="51" t="s">
        <v>658</v>
      </c>
      <c r="G139" s="51" t="s">
        <v>410</v>
      </c>
      <c r="H139" s="53" t="s">
        <v>663</v>
      </c>
      <c r="I139" s="53" t="s">
        <v>663</v>
      </c>
      <c r="J139" s="51">
        <v>180</v>
      </c>
      <c r="K139" s="51"/>
      <c r="L139" s="51">
        <v>180</v>
      </c>
      <c r="M139" s="51"/>
      <c r="N139" s="20"/>
      <c r="O139" s="51"/>
      <c r="P139" s="51"/>
      <c r="Q139" s="56" t="s">
        <v>664</v>
      </c>
    </row>
    <row r="140" s="1" customFormat="1" ht="55" customHeight="1" spans="1:17">
      <c r="A140" s="16">
        <v>45</v>
      </c>
      <c r="B140" s="17" t="s">
        <v>24</v>
      </c>
      <c r="C140" s="51" t="s">
        <v>665</v>
      </c>
      <c r="D140" s="51" t="s">
        <v>314</v>
      </c>
      <c r="E140" s="51" t="s">
        <v>666</v>
      </c>
      <c r="F140" s="51" t="s">
        <v>658</v>
      </c>
      <c r="G140" s="51" t="s">
        <v>414</v>
      </c>
      <c r="H140" s="53" t="s">
        <v>667</v>
      </c>
      <c r="I140" s="53" t="s">
        <v>667</v>
      </c>
      <c r="J140" s="51">
        <v>70</v>
      </c>
      <c r="K140" s="51"/>
      <c r="L140" s="51">
        <v>70</v>
      </c>
      <c r="M140" s="51"/>
      <c r="N140" s="20"/>
      <c r="O140" s="51"/>
      <c r="P140" s="51"/>
      <c r="Q140" s="56" t="s">
        <v>668</v>
      </c>
    </row>
    <row r="141" s="1" customFormat="1" ht="48" customHeight="1" spans="1:17">
      <c r="A141" s="16">
        <v>46</v>
      </c>
      <c r="B141" s="17" t="s">
        <v>24</v>
      </c>
      <c r="C141" s="51" t="s">
        <v>669</v>
      </c>
      <c r="D141" s="51" t="s">
        <v>34</v>
      </c>
      <c r="E141" s="51" t="s">
        <v>670</v>
      </c>
      <c r="F141" s="51" t="s">
        <v>492</v>
      </c>
      <c r="G141" s="51" t="s">
        <v>450</v>
      </c>
      <c r="H141" s="53" t="s">
        <v>654</v>
      </c>
      <c r="I141" s="53" t="s">
        <v>654</v>
      </c>
      <c r="J141" s="51">
        <v>50</v>
      </c>
      <c r="K141" s="51"/>
      <c r="L141" s="51">
        <v>50</v>
      </c>
      <c r="M141" s="51"/>
      <c r="N141" s="20"/>
      <c r="O141" s="51"/>
      <c r="P141" s="51"/>
      <c r="Q141" s="56" t="s">
        <v>671</v>
      </c>
    </row>
    <row r="142" s="1" customFormat="1" ht="15" customHeight="1" spans="1:17">
      <c r="A142" s="134" t="s">
        <v>672</v>
      </c>
      <c r="B142" s="135"/>
      <c r="C142" s="135"/>
      <c r="D142" s="135"/>
      <c r="E142" s="135"/>
      <c r="F142" s="135"/>
      <c r="G142" s="135"/>
      <c r="H142" s="136"/>
      <c r="I142" s="140" t="s">
        <v>23</v>
      </c>
      <c r="J142" s="140"/>
      <c r="K142" s="140"/>
      <c r="L142" s="140">
        <f>L95+L89+L75+L7</f>
        <v>16000</v>
      </c>
      <c r="M142" s="141"/>
      <c r="N142" s="141"/>
      <c r="O142" s="141"/>
      <c r="P142" s="141"/>
      <c r="Q142" s="141"/>
    </row>
  </sheetData>
  <mergeCells count="25">
    <mergeCell ref="A2:Q2"/>
    <mergeCell ref="A3:Q3"/>
    <mergeCell ref="J4:N4"/>
    <mergeCell ref="A7:H7"/>
    <mergeCell ref="A75:H75"/>
    <mergeCell ref="A87:I87"/>
    <mergeCell ref="A89:H89"/>
    <mergeCell ref="A95:H95"/>
    <mergeCell ref="A142:H142"/>
    <mergeCell ref="A4:A6"/>
    <mergeCell ref="B4:B6"/>
    <mergeCell ref="C4:C6"/>
    <mergeCell ref="D4:D6"/>
    <mergeCell ref="E4:E6"/>
    <mergeCell ref="F4:F6"/>
    <mergeCell ref="G4:G6"/>
    <mergeCell ref="H4:H6"/>
    <mergeCell ref="I4:I6"/>
    <mergeCell ref="J5:J6"/>
    <mergeCell ref="K5:K6"/>
    <mergeCell ref="L5:L6"/>
    <mergeCell ref="M5:M6"/>
    <mergeCell ref="N5:N6"/>
    <mergeCell ref="Q4:Q6"/>
    <mergeCell ref="O4:P5"/>
  </mergeCells>
  <pageMargins left="0.275" right="0.314583333333333" top="0.432638888888889" bottom="0.60625" header="0.5" footer="0.302777777777778"/>
  <pageSetup paperSize="9" scale="8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2020-04-14T06:12:00Z</dcterms:created>
  <dcterms:modified xsi:type="dcterms:W3CDTF">2020-04-18T03:41:45Z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true</vt:bool>
  </property>
</Properties>
</file>