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城区" sheetId="1" r:id="rId1"/>
    <sheet name="乡镇" sheetId="2" r:id="rId2"/>
    <sheet name="农村" sheetId="3" r:id="rId3"/>
    <sheet name="特殊区域" sheetId="4" r:id="rId4"/>
  </sheets>
  <calcPr calcId="144525"/>
</workbook>
</file>

<file path=xl/sharedStrings.xml><?xml version="1.0" encoding="utf-8"?>
<sst xmlns="http://schemas.openxmlformats.org/spreadsheetml/2006/main" count="566" uniqueCount="471">
  <si>
    <t>城区市场划分明细表</t>
  </si>
  <si>
    <t>片区</t>
  </si>
  <si>
    <t>序号</t>
  </si>
  <si>
    <t>二级单元</t>
  </si>
  <si>
    <t>三级单元</t>
  </si>
  <si>
    <t>细分区域</t>
  </si>
  <si>
    <t xml:space="preserve"> 现有      客户数</t>
  </si>
  <si>
    <t>规划数</t>
  </si>
  <si>
    <t>修正指标</t>
  </si>
  <si>
    <t>办证指标</t>
  </si>
  <si>
    <t>城区</t>
  </si>
  <si>
    <t>紫府路西段</t>
  </si>
  <si>
    <t>1-1</t>
  </si>
  <si>
    <t>三叉路口-烟草局</t>
  </si>
  <si>
    <t>1-2</t>
  </si>
  <si>
    <t>烟草局-粮贸大楼</t>
  </si>
  <si>
    <t>1-3</t>
  </si>
  <si>
    <t>粮贸大楼-紫阳书店</t>
  </si>
  <si>
    <t>紫府路中段</t>
  </si>
  <si>
    <t>2-1</t>
  </si>
  <si>
    <t>紫阳书店-家佳福超市</t>
  </si>
  <si>
    <t>2-2</t>
  </si>
  <si>
    <t>家佳福超市-新华书店</t>
  </si>
  <si>
    <t>3-1</t>
  </si>
  <si>
    <t>新华书店-广场公交站台</t>
  </si>
  <si>
    <t>3-2</t>
  </si>
  <si>
    <t>广场公交站台-县政府</t>
  </si>
  <si>
    <t>3-3</t>
  </si>
  <si>
    <t>县政府-中医院</t>
  </si>
  <si>
    <t>紫阳广场</t>
  </si>
  <si>
    <t>4-1</t>
  </si>
  <si>
    <t>教育局门口-春蕊超市2店</t>
  </si>
  <si>
    <t>4-2</t>
  </si>
  <si>
    <t>春蕊超市2店-国税局家属楼</t>
  </si>
  <si>
    <t>紫邑新城</t>
  </si>
  <si>
    <t>5-1</t>
  </si>
  <si>
    <t>春蕊超市3店-全宜佳超市</t>
  </si>
  <si>
    <t>5-2</t>
  </si>
  <si>
    <t>全宜佳超市-富硒美食城</t>
  </si>
  <si>
    <t>石梁子</t>
  </si>
  <si>
    <t>6-1</t>
  </si>
  <si>
    <t>罗照安商店-原西门河码头</t>
  </si>
  <si>
    <t>西关市场</t>
  </si>
  <si>
    <t>7-1</t>
  </si>
  <si>
    <t>市场1楼-市场二楼</t>
  </si>
  <si>
    <t>校场坝</t>
  </si>
  <si>
    <t>8-1</t>
  </si>
  <si>
    <t>东城门口-碳灰包</t>
  </si>
  <si>
    <t>金水湾</t>
  </si>
  <si>
    <t>9-1</t>
  </si>
  <si>
    <t>东城门口-金水湾小区一楼</t>
  </si>
  <si>
    <t>9-2</t>
  </si>
  <si>
    <t>金水湾小区一楼-711商行</t>
  </si>
  <si>
    <t>9-3</t>
  </si>
  <si>
    <t>世纪大厦旁-夏哥酒庄</t>
  </si>
  <si>
    <t>河堤路</t>
  </si>
  <si>
    <t>10-1</t>
  </si>
  <si>
    <t>天易购超市-茶叶市场</t>
  </si>
  <si>
    <t>10—2</t>
  </si>
  <si>
    <t>711商行-汉江大桥东头</t>
  </si>
  <si>
    <t>高客站</t>
  </si>
  <si>
    <t>11-1</t>
  </si>
  <si>
    <t>缫丝厂-亿亿食品</t>
  </si>
  <si>
    <t>11-2</t>
  </si>
  <si>
    <t>亿亿食品-高速路引线桥</t>
  </si>
  <si>
    <t>任河社区</t>
  </si>
  <si>
    <t>12-1</t>
  </si>
  <si>
    <t>高速路引线桥-城焕路口</t>
  </si>
  <si>
    <t>12-2</t>
  </si>
  <si>
    <t>城焕路口-彩虹桥</t>
  </si>
  <si>
    <t>12-3</t>
  </si>
  <si>
    <t>千户社区</t>
  </si>
  <si>
    <t>茶厂巷</t>
  </si>
  <si>
    <t>13-1</t>
  </si>
  <si>
    <t>电信局-城建局</t>
  </si>
  <si>
    <t>红广路</t>
  </si>
  <si>
    <t>14-1</t>
  </si>
  <si>
    <t>紫府酒店-广播局</t>
  </si>
  <si>
    <t>环城路</t>
  </si>
  <si>
    <t>15-1</t>
  </si>
  <si>
    <t>铁路家属院-交警队</t>
  </si>
  <si>
    <t>15-2</t>
  </si>
  <si>
    <t>交警队-妇幼保健院</t>
  </si>
  <si>
    <t>15-3</t>
  </si>
  <si>
    <t>妇幼保健院-广播局</t>
  </si>
  <si>
    <t>15-4</t>
  </si>
  <si>
    <t>强盛超市-初中部</t>
  </si>
  <si>
    <t>钟鼓湾</t>
  </si>
  <si>
    <t>16-1</t>
  </si>
  <si>
    <t>三叉路口-钟鼓加油站</t>
  </si>
  <si>
    <t>16-2</t>
  </si>
  <si>
    <t>火车站</t>
  </si>
  <si>
    <t>鲁班巷</t>
  </si>
  <si>
    <t>17-1</t>
  </si>
  <si>
    <t>鲁班巷口-远洋幼儿园</t>
  </si>
  <si>
    <t>黄金小区</t>
  </si>
  <si>
    <t>18-1</t>
  </si>
  <si>
    <t>盐库-会仙路口</t>
  </si>
  <si>
    <t>合计</t>
  </si>
  <si>
    <t>36</t>
  </si>
  <si>
    <t>集镇市场划分明细表</t>
  </si>
  <si>
    <t>片区划分</t>
  </si>
  <si>
    <t>现有客户数</t>
  </si>
  <si>
    <t>集镇</t>
  </si>
  <si>
    <t>界岭镇</t>
  </si>
  <si>
    <t>界岭镇街道</t>
  </si>
  <si>
    <t>麻柳镇</t>
  </si>
  <si>
    <t>麻柳镇街道</t>
  </si>
  <si>
    <t>瓦庙镇</t>
  </si>
  <si>
    <t>瓦庙镇街道</t>
  </si>
  <si>
    <t>洄水镇</t>
  </si>
  <si>
    <t>洄水镇街道</t>
  </si>
  <si>
    <t>东木镇</t>
  </si>
  <si>
    <t>东木镇街道</t>
  </si>
  <si>
    <t>焕古镇</t>
  </si>
  <si>
    <t>焕古街东起贺晓彩至西段家乐购超市</t>
  </si>
  <si>
    <t>6-2</t>
  </si>
  <si>
    <t>焕古老街所辖范围内</t>
  </si>
  <si>
    <t>汉王镇</t>
  </si>
  <si>
    <t>三岔路加油站至钱直春商店</t>
  </si>
  <si>
    <t>7-2</t>
  </si>
  <si>
    <t>汽车站沿政府、信用社至章玉荣超市</t>
  </si>
  <si>
    <t>双桥镇</t>
  </si>
  <si>
    <t>双桥镇街道</t>
  </si>
  <si>
    <t>红椿镇</t>
  </si>
  <si>
    <t>红椿镇街道</t>
  </si>
  <si>
    <t>洞河镇</t>
  </si>
  <si>
    <t>洞河镇街道</t>
  </si>
  <si>
    <t>双安镇</t>
  </si>
  <si>
    <t>双安医院至陈胜兴商店</t>
  </si>
  <si>
    <r>
      <rPr>
        <sz val="10"/>
        <rFont val="宋体"/>
        <charset val="0"/>
      </rPr>
      <t>移民安置点</t>
    </r>
    <r>
      <rPr>
        <sz val="10"/>
        <rFont val="Arial"/>
        <charset val="0"/>
      </rPr>
      <t>1</t>
    </r>
    <r>
      <rPr>
        <sz val="10"/>
        <rFont val="宋体"/>
        <charset val="0"/>
      </rPr>
      <t>小区至玩具厂</t>
    </r>
  </si>
  <si>
    <t>高桥镇</t>
  </si>
  <si>
    <t>高桥镇街道</t>
  </si>
  <si>
    <t>毛坝镇</t>
  </si>
  <si>
    <t>毛坝镇街道</t>
  </si>
  <si>
    <t>向阳镇</t>
  </si>
  <si>
    <t>向阳镇街道</t>
  </si>
  <si>
    <t>蒿坪镇</t>
  </si>
  <si>
    <t>上茨坝红绿灯至王芝兰折返至老街到新镇桥折返至上茨坝桥至红绿灯</t>
  </si>
  <si>
    <t>上茨坝红绿灯向东至下茨坝桥至医院</t>
  </si>
  <si>
    <t>以双星社区居委会为中心向四周辐射500米范围内</t>
  </si>
  <si>
    <t>高滩镇</t>
  </si>
  <si>
    <t>高滩镇街道</t>
  </si>
  <si>
    <t>农村市场划分明细表</t>
  </si>
  <si>
    <t>详细区域</t>
  </si>
  <si>
    <t>规划指标</t>
  </si>
  <si>
    <t>农村</t>
  </si>
  <si>
    <t>城关镇</t>
  </si>
  <si>
    <t>新田村</t>
  </si>
  <si>
    <t>太平村</t>
  </si>
  <si>
    <t>青中村</t>
  </si>
  <si>
    <t>1-4</t>
  </si>
  <si>
    <t>全安村</t>
  </si>
  <si>
    <t>1-5</t>
  </si>
  <si>
    <t>楠木村</t>
  </si>
  <si>
    <t>1-6</t>
  </si>
  <si>
    <t>天星村</t>
  </si>
  <si>
    <t>1-7</t>
  </si>
  <si>
    <t>西门河</t>
  </si>
  <si>
    <t>1-8</t>
  </si>
  <si>
    <t>新桃村</t>
  </si>
  <si>
    <t>1-9</t>
  </si>
  <si>
    <t>富家村</t>
  </si>
  <si>
    <t>1-10</t>
  </si>
  <si>
    <t>塘么子沟村</t>
  </si>
  <si>
    <t>1-11</t>
  </si>
  <si>
    <t>和平村</t>
  </si>
  <si>
    <t>1-12</t>
  </si>
  <si>
    <t>双坪村</t>
  </si>
  <si>
    <t>1-13</t>
  </si>
  <si>
    <t>大力滩村</t>
  </si>
  <si>
    <t>百坝村</t>
  </si>
  <si>
    <t>白鹤村</t>
  </si>
  <si>
    <t>2-3</t>
  </si>
  <si>
    <t>文台村</t>
  </si>
  <si>
    <t>2-4</t>
  </si>
  <si>
    <t>大坝村</t>
  </si>
  <si>
    <t>2-5</t>
  </si>
  <si>
    <t>高滩村</t>
  </si>
  <si>
    <t>2-6</t>
  </si>
  <si>
    <t>三坪村</t>
  </si>
  <si>
    <t>2-7</t>
  </si>
  <si>
    <t>龙湾村</t>
  </si>
  <si>
    <t>2-8</t>
  </si>
  <si>
    <t>牌楼村</t>
  </si>
  <si>
    <t>2-9</t>
  </si>
  <si>
    <t>双柳村</t>
  </si>
  <si>
    <t>2-10</t>
  </si>
  <si>
    <t>蓼坝村</t>
  </si>
  <si>
    <t>2-11</t>
  </si>
  <si>
    <t>两河村</t>
  </si>
  <si>
    <t>2-12</t>
  </si>
  <si>
    <t>关庙村</t>
  </si>
  <si>
    <t>2-13</t>
  </si>
  <si>
    <t>岩峰村</t>
  </si>
  <si>
    <t>2-14</t>
  </si>
  <si>
    <t>红庙村</t>
  </si>
  <si>
    <t>2-15</t>
  </si>
  <si>
    <t>八庙村</t>
  </si>
  <si>
    <t>2-16</t>
  </si>
  <si>
    <t>朝阳村</t>
  </si>
  <si>
    <t>2-17</t>
  </si>
  <si>
    <t>万兴村</t>
  </si>
  <si>
    <t>2-18</t>
  </si>
  <si>
    <t>天桥村</t>
  </si>
  <si>
    <t>双胜村</t>
  </si>
  <si>
    <t>森林村</t>
  </si>
  <si>
    <t>黄金村</t>
  </si>
  <si>
    <t>3-4</t>
  </si>
  <si>
    <t>金竹村</t>
  </si>
  <si>
    <t>3-5</t>
  </si>
  <si>
    <t>东关村</t>
  </si>
  <si>
    <t>3-6</t>
  </si>
  <si>
    <t>改革村</t>
  </si>
  <si>
    <t>3-7</t>
  </si>
  <si>
    <t>金石村</t>
  </si>
  <si>
    <t>3-8</t>
  </si>
  <si>
    <t>平川村</t>
  </si>
  <si>
    <t>3-9</t>
  </si>
  <si>
    <t>王家河村</t>
  </si>
  <si>
    <t>3-10</t>
  </si>
  <si>
    <t>狮子沟村</t>
  </si>
  <si>
    <t>3-11</t>
  </si>
  <si>
    <t>全兴村</t>
  </si>
  <si>
    <t>3-12</t>
  </si>
  <si>
    <t>兴隆村</t>
  </si>
  <si>
    <t>3-13</t>
  </si>
  <si>
    <t>七堰社区</t>
  </si>
  <si>
    <t>3-14</t>
  </si>
  <si>
    <t>金鸡村</t>
  </si>
  <si>
    <t>悬鼓村</t>
  </si>
  <si>
    <t>止凤村</t>
  </si>
  <si>
    <t>4-3</t>
  </si>
  <si>
    <t>营梁村</t>
  </si>
  <si>
    <t>4-4</t>
  </si>
  <si>
    <t>院墙村</t>
  </si>
  <si>
    <t>4-5</t>
  </si>
  <si>
    <t>鸡鸣村</t>
  </si>
  <si>
    <t>4-6</t>
  </si>
  <si>
    <t>天生桥村</t>
  </si>
  <si>
    <t>4-7</t>
  </si>
  <si>
    <t>钟林村</t>
  </si>
  <si>
    <t>4-8</t>
  </si>
  <si>
    <t>芭蕉村</t>
  </si>
  <si>
    <t>4-9</t>
  </si>
  <si>
    <t>显钟村</t>
  </si>
  <si>
    <t>4-10</t>
  </si>
  <si>
    <t>月池村</t>
  </si>
  <si>
    <t>4-11</t>
  </si>
  <si>
    <t>贾坪村</t>
  </si>
  <si>
    <t>4-12</t>
  </si>
  <si>
    <t>江河村</t>
  </si>
  <si>
    <t>4-13</t>
  </si>
  <si>
    <t>向阳社区（瓦房）</t>
  </si>
  <si>
    <t>瓦滩村</t>
  </si>
  <si>
    <t>染沟村</t>
  </si>
  <si>
    <t>5-3</t>
  </si>
  <si>
    <t>温家坪村</t>
  </si>
  <si>
    <t>5-4</t>
  </si>
  <si>
    <t>核桃坪村</t>
  </si>
  <si>
    <t>5-5</t>
  </si>
  <si>
    <t>双新村</t>
  </si>
  <si>
    <t>5-6</t>
  </si>
  <si>
    <t>鲁家村</t>
  </si>
  <si>
    <t>5-7</t>
  </si>
  <si>
    <t>竹山村</t>
  </si>
  <si>
    <t>5-8</t>
  </si>
  <si>
    <t>观音村</t>
  </si>
  <si>
    <t>5-9</t>
  </si>
  <si>
    <t>腰庄村</t>
  </si>
  <si>
    <t>5-10</t>
  </si>
  <si>
    <t>岔河村</t>
  </si>
  <si>
    <t>5-11</t>
  </si>
  <si>
    <t>干沙村</t>
  </si>
  <si>
    <t>双龙村</t>
  </si>
  <si>
    <t>兰草村</t>
  </si>
  <si>
    <t>6-3</t>
  </si>
  <si>
    <t>板厂村</t>
  </si>
  <si>
    <t>6-4</t>
  </si>
  <si>
    <t>裴坝村</t>
  </si>
  <si>
    <t>6-5</t>
  </si>
  <si>
    <t>铁佛村</t>
  </si>
  <si>
    <t>6-6</t>
  </si>
  <si>
    <t>深磨村</t>
  </si>
  <si>
    <t>6-7</t>
  </si>
  <si>
    <t>龙潭村</t>
  </si>
  <si>
    <t>6-8</t>
  </si>
  <si>
    <t>权河村</t>
  </si>
  <si>
    <t>6-9</t>
  </si>
  <si>
    <t>何家堡村</t>
  </si>
  <si>
    <t>双河口村</t>
  </si>
  <si>
    <t>林本河村</t>
  </si>
  <si>
    <t>7-3</t>
  </si>
  <si>
    <t>闹河村</t>
  </si>
  <si>
    <t>7-4</t>
  </si>
  <si>
    <t>闹热村</t>
  </si>
  <si>
    <t>7-5</t>
  </si>
  <si>
    <t>廖家河村</t>
  </si>
  <si>
    <t>7-6</t>
  </si>
  <si>
    <t>沔浴河村</t>
  </si>
  <si>
    <t>7-7</t>
  </si>
  <si>
    <t>四合村</t>
  </si>
  <si>
    <t>7-8</t>
  </si>
  <si>
    <t>珍珠村</t>
  </si>
  <si>
    <t>7-9</t>
  </si>
  <si>
    <t>白马村</t>
  </si>
  <si>
    <t>7-10</t>
  </si>
  <si>
    <t>桐安村</t>
  </si>
  <si>
    <t>7-11</t>
  </si>
  <si>
    <t>三元村</t>
  </si>
  <si>
    <t>洞河村</t>
  </si>
  <si>
    <t>8-2</t>
  </si>
  <si>
    <t>石家村</t>
  </si>
  <si>
    <t>8-3</t>
  </si>
  <si>
    <t>红岩村</t>
  </si>
  <si>
    <t>8-4</t>
  </si>
  <si>
    <t>小红光村</t>
  </si>
  <si>
    <t>8-5</t>
  </si>
  <si>
    <t>联丰村</t>
  </si>
  <si>
    <t>8-6</t>
  </si>
  <si>
    <t>楸园村</t>
  </si>
  <si>
    <t>8-7</t>
  </si>
  <si>
    <t>田榜村</t>
  </si>
  <si>
    <t>8-8</t>
  </si>
  <si>
    <t>香炉村</t>
  </si>
  <si>
    <t>8-9</t>
  </si>
  <si>
    <t>菜园村</t>
  </si>
  <si>
    <t>8-10</t>
  </si>
  <si>
    <t>前河村</t>
  </si>
  <si>
    <t>8-11</t>
  </si>
  <si>
    <t>马家庄村</t>
  </si>
  <si>
    <t>8-12</t>
  </si>
  <si>
    <t>云峰村</t>
  </si>
  <si>
    <t>纪家沟村</t>
  </si>
  <si>
    <t>盘龙村</t>
  </si>
  <si>
    <t>七里村</t>
  </si>
  <si>
    <t>9-4</t>
  </si>
  <si>
    <t>白兔村</t>
  </si>
  <si>
    <t>9-5</t>
  </si>
  <si>
    <t>侯家坪村</t>
  </si>
  <si>
    <t>9-6</t>
  </si>
  <si>
    <t>大青村</t>
  </si>
  <si>
    <t>9-7</t>
  </si>
  <si>
    <t>上湾村</t>
  </si>
  <si>
    <t>9-8</t>
  </si>
  <si>
    <t>尚坝村</t>
  </si>
  <si>
    <t>9-9</t>
  </si>
  <si>
    <t>民利村</t>
  </si>
  <si>
    <t>9-10</t>
  </si>
  <si>
    <t>共和村</t>
  </si>
  <si>
    <t>双河村</t>
  </si>
  <si>
    <t>10-2</t>
  </si>
  <si>
    <t>东垭村</t>
  </si>
  <si>
    <t>10-3</t>
  </si>
  <si>
    <t>庄房村</t>
  </si>
  <si>
    <t>10-4</t>
  </si>
  <si>
    <t>四坪村</t>
  </si>
  <si>
    <t>10-5</t>
  </si>
  <si>
    <t>莲花村</t>
  </si>
  <si>
    <t>10-6</t>
  </si>
  <si>
    <t>六河村</t>
  </si>
  <si>
    <t>10-7</t>
  </si>
  <si>
    <t>中良村</t>
  </si>
  <si>
    <t>10-8</t>
  </si>
  <si>
    <t>解放村</t>
  </si>
  <si>
    <t>10-9</t>
  </si>
  <si>
    <t>苗河村</t>
  </si>
  <si>
    <t>10-10</t>
  </si>
  <si>
    <t>取宝村</t>
  </si>
  <si>
    <t>汉城村</t>
  </si>
  <si>
    <t>农安村</t>
  </si>
  <si>
    <t>11-3</t>
  </si>
  <si>
    <t>马家营村</t>
  </si>
  <si>
    <t>11-4</t>
  </si>
  <si>
    <t>五郎坪村</t>
  </si>
  <si>
    <t>11-5</t>
  </si>
  <si>
    <t>兴塘村</t>
  </si>
  <si>
    <t>11-6</t>
  </si>
  <si>
    <t>西河村</t>
  </si>
  <si>
    <t>11-7</t>
  </si>
  <si>
    <t>安五村</t>
  </si>
  <si>
    <t>腊竹村</t>
  </si>
  <si>
    <t>大连村</t>
  </si>
  <si>
    <t>焕古村</t>
  </si>
  <si>
    <t>12-4</t>
  </si>
  <si>
    <t>春堰村</t>
  </si>
  <si>
    <t>12-5</t>
  </si>
  <si>
    <t>金塘村</t>
  </si>
  <si>
    <t>12-6</t>
  </si>
  <si>
    <t>东红村</t>
  </si>
  <si>
    <t>12-7</t>
  </si>
  <si>
    <t>东河村</t>
  </si>
  <si>
    <t>12-8</t>
  </si>
  <si>
    <t>刘家河村</t>
  </si>
  <si>
    <t>12-9</t>
  </si>
  <si>
    <t>黑龙村</t>
  </si>
  <si>
    <t>12-10</t>
  </si>
  <si>
    <t>苗溪村</t>
  </si>
  <si>
    <t>12-11</t>
  </si>
  <si>
    <t>松河村</t>
  </si>
  <si>
    <t>月桂村</t>
  </si>
  <si>
    <t>13-2</t>
  </si>
  <si>
    <t>13-3</t>
  </si>
  <si>
    <t>木王村</t>
  </si>
  <si>
    <t>13-4</t>
  </si>
  <si>
    <t>柏杨村</t>
  </si>
  <si>
    <t>13-5</t>
  </si>
  <si>
    <t>麦坪村</t>
  </si>
  <si>
    <t>13-6</t>
  </si>
  <si>
    <t>三官堂村</t>
  </si>
  <si>
    <t>13-7</t>
  </si>
  <si>
    <t>军农村</t>
  </si>
  <si>
    <t>13-8</t>
  </si>
  <si>
    <t>燎原村</t>
  </si>
  <si>
    <t>庙沟村</t>
  </si>
  <si>
    <t>14-2</t>
  </si>
  <si>
    <t>连桥村</t>
  </si>
  <si>
    <t>14-3</t>
  </si>
  <si>
    <t>联沟村</t>
  </si>
  <si>
    <t>14-4</t>
  </si>
  <si>
    <t>团堡村</t>
  </si>
  <si>
    <t>14-5</t>
  </si>
  <si>
    <t>茶稻村</t>
  </si>
  <si>
    <t>14-6</t>
  </si>
  <si>
    <t>桦栎村</t>
  </si>
  <si>
    <t>14-7</t>
  </si>
  <si>
    <t>小河村</t>
  </si>
  <si>
    <t>14-8</t>
  </si>
  <si>
    <t>端垭村</t>
  </si>
  <si>
    <t>新房村</t>
  </si>
  <si>
    <t>堰塘村</t>
  </si>
  <si>
    <t>瓦房村</t>
  </si>
  <si>
    <t>庙坝村</t>
  </si>
  <si>
    <t>15-5</t>
  </si>
  <si>
    <t>老庄村</t>
  </si>
  <si>
    <t>15-6</t>
  </si>
  <si>
    <t>新华村</t>
  </si>
  <si>
    <t>15-7</t>
  </si>
  <si>
    <t>新光村</t>
  </si>
  <si>
    <t>15-8</t>
  </si>
  <si>
    <t>新民村</t>
  </si>
  <si>
    <t>麻柳村</t>
  </si>
  <si>
    <t>水磨村</t>
  </si>
  <si>
    <t>16-3</t>
  </si>
  <si>
    <t>堰碥村</t>
  </si>
  <si>
    <t>16-4</t>
  </si>
  <si>
    <t>染房村</t>
  </si>
  <si>
    <t>16-5</t>
  </si>
  <si>
    <t>赵溪村</t>
  </si>
  <si>
    <t>16-6</t>
  </si>
  <si>
    <t>书堰村</t>
  </si>
  <si>
    <t>双泉村</t>
  </si>
  <si>
    <t>17-2</t>
  </si>
  <si>
    <t>双明村</t>
  </si>
  <si>
    <t>17-3</t>
  </si>
  <si>
    <t>松树村</t>
  </si>
  <si>
    <t>17-4</t>
  </si>
  <si>
    <t>箭竹村</t>
  </si>
  <si>
    <t>17-5</t>
  </si>
  <si>
    <t>金狮村</t>
  </si>
  <si>
    <t>17-6</t>
  </si>
  <si>
    <t>斑桃村</t>
  </si>
  <si>
    <t>17-7</t>
  </si>
  <si>
    <t>麻园村</t>
  </si>
  <si>
    <t>17-8</t>
  </si>
  <si>
    <t>新坪垭村</t>
  </si>
  <si>
    <t>特殊市场划分明细表</t>
  </si>
  <si>
    <t>特殊区域</t>
  </si>
  <si>
    <t>紫阳南服务区</t>
  </si>
  <si>
    <t>安康南服务区</t>
  </si>
  <si>
    <t>高客站候车大厅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</si>
</sst>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7">
    <font>
      <sz val="11"/>
      <color theme="1"/>
      <name val="宋体"/>
      <charset val="134"/>
      <scheme val="minor"/>
    </font>
    <font>
      <b/>
      <sz val="20"/>
      <color theme="1"/>
      <name val="宋体"/>
      <charset val="134"/>
      <scheme val="minor"/>
    </font>
    <font>
      <sz val="16"/>
      <color theme="1"/>
      <name val="宋体"/>
      <charset val="134"/>
      <scheme val="minor"/>
    </font>
    <font>
      <sz val="16"/>
      <color rgb="FFFF0000"/>
      <name val="宋体"/>
      <charset val="134"/>
      <scheme val="minor"/>
    </font>
    <font>
      <sz val="14"/>
      <color theme="1"/>
      <name val="宋体"/>
      <charset val="134"/>
      <scheme val="minor"/>
    </font>
    <font>
      <sz val="10"/>
      <name val="宋体"/>
      <charset val="0"/>
    </font>
    <font>
      <sz val="10"/>
      <color theme="1"/>
      <name val="宋体"/>
      <charset val="134"/>
      <scheme val="minor"/>
    </font>
    <font>
      <i/>
      <sz val="11"/>
      <color rgb="FF7F7F7F"/>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4"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6"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7" applyNumberFormat="0" applyFill="0" applyAlignment="0" applyProtection="0">
      <alignment vertical="center"/>
    </xf>
    <xf numFmtId="0" fontId="13" fillId="0" borderId="7" applyNumberFormat="0" applyFill="0" applyAlignment="0" applyProtection="0">
      <alignment vertical="center"/>
    </xf>
    <xf numFmtId="0" fontId="11" fillId="14" borderId="0" applyNumberFormat="0" applyBorder="0" applyAlignment="0" applyProtection="0">
      <alignment vertical="center"/>
    </xf>
    <xf numFmtId="0" fontId="18" fillId="0" borderId="11" applyNumberFormat="0" applyFill="0" applyAlignment="0" applyProtection="0">
      <alignment vertical="center"/>
    </xf>
    <xf numFmtId="0" fontId="11" fillId="18" borderId="0" applyNumberFormat="0" applyBorder="0" applyAlignment="0" applyProtection="0">
      <alignment vertical="center"/>
    </xf>
    <xf numFmtId="0" fontId="25" fillId="13" borderId="13" applyNumberFormat="0" applyAlignment="0" applyProtection="0">
      <alignment vertical="center"/>
    </xf>
    <xf numFmtId="0" fontId="21" fillId="13" borderId="9" applyNumberFormat="0" applyAlignment="0" applyProtection="0">
      <alignment vertical="center"/>
    </xf>
    <xf numFmtId="0" fontId="24" fillId="20" borderId="12" applyNumberFormat="0" applyAlignment="0" applyProtection="0">
      <alignment vertical="center"/>
    </xf>
    <xf numFmtId="0" fontId="8" fillId="22" borderId="0" applyNumberFormat="0" applyBorder="0" applyAlignment="0" applyProtection="0">
      <alignment vertical="center"/>
    </xf>
    <xf numFmtId="0" fontId="11" fillId="25" borderId="0" applyNumberFormat="0" applyBorder="0" applyAlignment="0" applyProtection="0">
      <alignment vertical="center"/>
    </xf>
    <xf numFmtId="0" fontId="12" fillId="0" borderId="8" applyNumberFormat="0" applyFill="0" applyAlignment="0" applyProtection="0">
      <alignment vertical="center"/>
    </xf>
    <xf numFmtId="0" fontId="17" fillId="0" borderId="10" applyNumberFormat="0" applyFill="0" applyAlignment="0" applyProtection="0">
      <alignment vertical="center"/>
    </xf>
    <xf numFmtId="0" fontId="23" fillId="19" borderId="0" applyNumberFormat="0" applyBorder="0" applyAlignment="0" applyProtection="0">
      <alignment vertical="center"/>
    </xf>
    <xf numFmtId="0" fontId="22" fillId="16" borderId="0" applyNumberFormat="0" applyBorder="0" applyAlignment="0" applyProtection="0">
      <alignment vertical="center"/>
    </xf>
    <xf numFmtId="0" fontId="8" fillId="28" borderId="0" applyNumberFormat="0" applyBorder="0" applyAlignment="0" applyProtection="0">
      <alignment vertical="center"/>
    </xf>
    <xf numFmtId="0" fontId="11" fillId="12" borderId="0" applyNumberFormat="0" applyBorder="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11" fillId="30"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11" fillId="27" borderId="0" applyNumberFormat="0" applyBorder="0" applyAlignment="0" applyProtection="0">
      <alignment vertical="center"/>
    </xf>
    <xf numFmtId="0" fontId="8" fillId="26" borderId="0" applyNumberFormat="0" applyBorder="0" applyAlignment="0" applyProtection="0">
      <alignment vertical="center"/>
    </xf>
    <xf numFmtId="0" fontId="11" fillId="9" borderId="0" applyNumberFormat="0" applyBorder="0" applyAlignment="0" applyProtection="0">
      <alignment vertical="center"/>
    </xf>
    <xf numFmtId="0" fontId="11" fillId="17" borderId="0" applyNumberFormat="0" applyBorder="0" applyAlignment="0" applyProtection="0">
      <alignment vertical="center"/>
    </xf>
    <xf numFmtId="0" fontId="8" fillId="21" borderId="0" applyNumberFormat="0" applyBorder="0" applyAlignment="0" applyProtection="0">
      <alignment vertical="center"/>
    </xf>
    <xf numFmtId="0" fontId="11" fillId="31"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2" fillId="0" borderId="1" xfId="0" applyFont="1" applyBorder="1">
      <alignment vertical="center"/>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176" fontId="1" fillId="0" borderId="0" xfId="0" applyNumberFormat="1" applyFont="1" applyAlignment="1">
      <alignment horizontal="center" vertical="center"/>
    </xf>
    <xf numFmtId="0" fontId="4" fillId="0" borderId="1" xfId="0" applyFont="1" applyBorder="1" applyAlignment="1">
      <alignment horizontal="center" vertical="center"/>
    </xf>
    <xf numFmtId="0" fontId="0" fillId="0" borderId="1" xfId="0" applyFill="1" applyBorder="1" applyAlignment="1" applyProtection="1">
      <alignment horizontal="center" vertical="center"/>
    </xf>
    <xf numFmtId="176" fontId="0" fillId="0" borderId="1" xfId="0" applyNumberFormat="1" applyFill="1" applyBorder="1" applyAlignment="1">
      <alignment vertical="center"/>
    </xf>
    <xf numFmtId="58" fontId="5" fillId="0" borderId="1" xfId="0" applyNumberFormat="1" applyFont="1" applyFill="1" applyBorder="1" applyAlignment="1">
      <alignment vertical="center"/>
    </xf>
    <xf numFmtId="0" fontId="5" fillId="0" borderId="1" xfId="0" applyFont="1" applyFill="1" applyBorder="1" applyAlignment="1">
      <alignment vertical="center"/>
    </xf>
    <xf numFmtId="0" fontId="6" fillId="0" borderId="1" xfId="0" applyNumberFormat="1" applyFont="1" applyBorder="1" applyAlignment="1">
      <alignment vertical="center" wrapText="1"/>
    </xf>
    <xf numFmtId="0" fontId="6" fillId="0" borderId="0" xfId="0" applyNumberFormat="1" applyFont="1" applyAlignment="1">
      <alignment vertical="center" wrapText="1"/>
    </xf>
    <xf numFmtId="0" fontId="5" fillId="0" borderId="5" xfId="0" applyNumberFormat="1" applyFont="1" applyFill="1" applyBorder="1" applyAlignment="1">
      <alignment vertical="center" wrapText="1"/>
    </xf>
    <xf numFmtId="0" fontId="0" fillId="0" borderId="1" xfId="0" applyNumberFormat="1" applyBorder="1" applyAlignment="1">
      <alignment horizontal="center" vertical="center" wrapText="1"/>
    </xf>
    <xf numFmtId="49" fontId="0" fillId="0" borderId="1" xfId="0" applyNumberFormat="1" applyBorder="1">
      <alignment vertical="center"/>
    </xf>
    <xf numFmtId="49"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pane ySplit="2" topLeftCell="A24" activePane="bottomLeft" state="frozen"/>
      <selection/>
      <selection pane="bottomLeft" activeCell="H15" sqref="H15"/>
    </sheetView>
  </sheetViews>
  <sheetFormatPr defaultColWidth="9" defaultRowHeight="13.5"/>
  <cols>
    <col min="1" max="2" width="12.125" customWidth="1"/>
    <col min="3" max="4" width="12.125" style="1" customWidth="1"/>
    <col min="5" max="5" width="23.5" customWidth="1"/>
    <col min="6" max="6" width="12.125" customWidth="1"/>
    <col min="7" max="9" width="12.125" style="2" customWidth="1"/>
  </cols>
  <sheetData>
    <row r="1" ht="39" customHeight="1" spans="1:9">
      <c r="A1" s="3" t="s">
        <v>0</v>
      </c>
      <c r="B1" s="3"/>
      <c r="C1" s="3"/>
      <c r="D1" s="3"/>
      <c r="E1" s="3"/>
      <c r="F1" s="3"/>
      <c r="G1" s="25"/>
      <c r="H1" s="25"/>
      <c r="I1" s="25"/>
    </row>
    <row r="2" ht="42" customHeight="1" spans="1:9">
      <c r="A2" s="9" t="s">
        <v>1</v>
      </c>
      <c r="B2" s="5" t="s">
        <v>2</v>
      </c>
      <c r="C2" s="8" t="s">
        <v>3</v>
      </c>
      <c r="D2" s="8" t="s">
        <v>4</v>
      </c>
      <c r="E2" s="8" t="s">
        <v>5</v>
      </c>
      <c r="F2" s="34" t="s">
        <v>6</v>
      </c>
      <c r="G2" s="28" t="s">
        <v>7</v>
      </c>
      <c r="H2" s="28" t="s">
        <v>8</v>
      </c>
      <c r="I2" s="28" t="s">
        <v>9</v>
      </c>
    </row>
    <row r="3" ht="20" customHeight="1" spans="1:9">
      <c r="A3" s="8" t="s">
        <v>10</v>
      </c>
      <c r="B3" s="7">
        <v>1</v>
      </c>
      <c r="C3" s="8" t="s">
        <v>11</v>
      </c>
      <c r="D3" s="19" t="s">
        <v>12</v>
      </c>
      <c r="E3" s="9" t="s">
        <v>13</v>
      </c>
      <c r="F3" s="9">
        <v>6</v>
      </c>
      <c r="G3" s="10">
        <v>7.84565548780488</v>
      </c>
      <c r="H3" s="10"/>
      <c r="I3" s="10">
        <f>G3+H3-F3</f>
        <v>1.84565548780488</v>
      </c>
    </row>
    <row r="4" ht="20" customHeight="1" spans="1:9">
      <c r="A4" s="8"/>
      <c r="B4" s="12"/>
      <c r="C4" s="8"/>
      <c r="D4" s="19" t="s">
        <v>14</v>
      </c>
      <c r="E4" s="9" t="s">
        <v>15</v>
      </c>
      <c r="F4" s="9">
        <v>4</v>
      </c>
      <c r="G4" s="10">
        <v>6.70198170731707</v>
      </c>
      <c r="H4" s="10"/>
      <c r="I4" s="10">
        <f t="shared" ref="I4:I37" si="0">G4+H4-F4</f>
        <v>2.70198170731707</v>
      </c>
    </row>
    <row r="5" ht="20" customHeight="1" spans="1:9">
      <c r="A5" s="8"/>
      <c r="B5" s="22"/>
      <c r="C5" s="8"/>
      <c r="D5" s="19" t="s">
        <v>16</v>
      </c>
      <c r="E5" s="9" t="s">
        <v>17</v>
      </c>
      <c r="F5" s="9">
        <v>5</v>
      </c>
      <c r="G5" s="10">
        <v>7.23666158536585</v>
      </c>
      <c r="H5" s="10"/>
      <c r="I5" s="10">
        <f t="shared" si="0"/>
        <v>2.23666158536585</v>
      </c>
    </row>
    <row r="6" ht="20" customHeight="1" spans="1:9">
      <c r="A6" s="8"/>
      <c r="B6" s="7">
        <v>2</v>
      </c>
      <c r="C6" s="8" t="s">
        <v>18</v>
      </c>
      <c r="D6" s="19" t="s">
        <v>19</v>
      </c>
      <c r="E6" s="9" t="s">
        <v>20</v>
      </c>
      <c r="F6" s="9">
        <v>7</v>
      </c>
      <c r="G6" s="10">
        <v>10</v>
      </c>
      <c r="H6" s="10"/>
      <c r="I6" s="10">
        <f t="shared" si="0"/>
        <v>3</v>
      </c>
    </row>
    <row r="7" ht="20" customHeight="1" spans="1:9">
      <c r="A7" s="8"/>
      <c r="B7" s="22"/>
      <c r="C7" s="8"/>
      <c r="D7" s="19" t="s">
        <v>21</v>
      </c>
      <c r="E7" s="9" t="s">
        <v>22</v>
      </c>
      <c r="F7" s="9">
        <v>5</v>
      </c>
      <c r="G7" s="10">
        <v>5.9344512195122</v>
      </c>
      <c r="H7" s="10"/>
      <c r="I7" s="10">
        <f t="shared" si="0"/>
        <v>0.9344512195122</v>
      </c>
    </row>
    <row r="8" ht="20" customHeight="1" spans="1:9">
      <c r="A8" s="8"/>
      <c r="B8" s="7">
        <v>3</v>
      </c>
      <c r="C8" s="8" t="s">
        <v>11</v>
      </c>
      <c r="D8" s="19" t="s">
        <v>23</v>
      </c>
      <c r="E8" s="9" t="s">
        <v>24</v>
      </c>
      <c r="F8" s="9">
        <v>8</v>
      </c>
      <c r="G8" s="10">
        <v>9.66653963414634</v>
      </c>
      <c r="H8" s="10"/>
      <c r="I8" s="10">
        <f t="shared" si="0"/>
        <v>1.66653963414634</v>
      </c>
    </row>
    <row r="9" ht="20" customHeight="1" spans="1:9">
      <c r="A9" s="8"/>
      <c r="B9" s="12"/>
      <c r="C9" s="8"/>
      <c r="D9" s="19" t="s">
        <v>25</v>
      </c>
      <c r="E9" s="9" t="s">
        <v>26</v>
      </c>
      <c r="F9" s="9">
        <v>4</v>
      </c>
      <c r="G9" s="10">
        <v>1.99009146341463</v>
      </c>
      <c r="H9" s="10"/>
      <c r="I9" s="10">
        <v>0</v>
      </c>
    </row>
    <row r="10" ht="20" customHeight="1" spans="1:9">
      <c r="A10" s="8"/>
      <c r="B10" s="22"/>
      <c r="C10" s="8"/>
      <c r="D10" s="19" t="s">
        <v>27</v>
      </c>
      <c r="E10" s="9" t="s">
        <v>28</v>
      </c>
      <c r="F10" s="9">
        <v>3</v>
      </c>
      <c r="G10" s="10">
        <v>2.55106707317073</v>
      </c>
      <c r="H10" s="10"/>
      <c r="I10" s="10">
        <f t="shared" si="0"/>
        <v>-0.44893292682927</v>
      </c>
    </row>
    <row r="11" ht="20" customHeight="1" spans="1:9">
      <c r="A11" s="8"/>
      <c r="B11" s="7">
        <v>4</v>
      </c>
      <c r="C11" s="8" t="s">
        <v>29</v>
      </c>
      <c r="D11" s="19" t="s">
        <v>30</v>
      </c>
      <c r="E11" s="9" t="s">
        <v>31</v>
      </c>
      <c r="F11" s="9">
        <v>6</v>
      </c>
      <c r="G11" s="10">
        <v>8.72294207317073</v>
      </c>
      <c r="H11" s="10"/>
      <c r="I11" s="10">
        <f t="shared" si="0"/>
        <v>2.72294207317073</v>
      </c>
    </row>
    <row r="12" ht="20" customHeight="1" spans="1:9">
      <c r="A12" s="8"/>
      <c r="B12" s="22"/>
      <c r="C12" s="8"/>
      <c r="D12" s="19" t="s">
        <v>32</v>
      </c>
      <c r="E12" s="9" t="s">
        <v>33</v>
      </c>
      <c r="F12" s="9">
        <v>2</v>
      </c>
      <c r="G12" s="10">
        <v>2.25685975609756</v>
      </c>
      <c r="H12" s="10"/>
      <c r="I12" s="10">
        <f t="shared" si="0"/>
        <v>0.25685975609756</v>
      </c>
    </row>
    <row r="13" ht="20" customHeight="1" spans="1:9">
      <c r="A13" s="8"/>
      <c r="B13" s="7">
        <v>5</v>
      </c>
      <c r="C13" s="8" t="s">
        <v>34</v>
      </c>
      <c r="D13" s="19" t="s">
        <v>35</v>
      </c>
      <c r="E13" s="9" t="s">
        <v>36</v>
      </c>
      <c r="F13" s="9">
        <v>4</v>
      </c>
      <c r="G13" s="10">
        <v>3.80030487804878</v>
      </c>
      <c r="H13" s="10"/>
      <c r="I13" s="10">
        <f t="shared" si="0"/>
        <v>-0.19969512195122</v>
      </c>
    </row>
    <row r="14" ht="20" customHeight="1" spans="1:9">
      <c r="A14" s="8"/>
      <c r="B14" s="22"/>
      <c r="C14" s="8"/>
      <c r="D14" s="19" t="s">
        <v>37</v>
      </c>
      <c r="E14" s="9" t="s">
        <v>38</v>
      </c>
      <c r="F14" s="9">
        <v>7</v>
      </c>
      <c r="G14" s="10">
        <v>9.56669207317073</v>
      </c>
      <c r="H14" s="10"/>
      <c r="I14" s="10">
        <f t="shared" si="0"/>
        <v>2.56669207317073</v>
      </c>
    </row>
    <row r="15" ht="20" customHeight="1" spans="1:9">
      <c r="A15" s="8"/>
      <c r="B15" s="8">
        <v>6</v>
      </c>
      <c r="C15" s="8" t="s">
        <v>39</v>
      </c>
      <c r="D15" s="19" t="s">
        <v>40</v>
      </c>
      <c r="E15" s="9" t="s">
        <v>41</v>
      </c>
      <c r="F15" s="9">
        <v>4</v>
      </c>
      <c r="G15" s="10">
        <v>3.50724085365854</v>
      </c>
      <c r="H15" s="10"/>
      <c r="I15" s="10">
        <f t="shared" si="0"/>
        <v>-0.49275914634146</v>
      </c>
    </row>
    <row r="16" ht="20" customHeight="1" spans="1:9">
      <c r="A16" s="8"/>
      <c r="B16" s="8">
        <v>7</v>
      </c>
      <c r="C16" s="8" t="s">
        <v>42</v>
      </c>
      <c r="D16" s="19" t="s">
        <v>43</v>
      </c>
      <c r="E16" s="9" t="s">
        <v>44</v>
      </c>
      <c r="F16" s="9">
        <v>3</v>
      </c>
      <c r="G16" s="10">
        <v>1.19207317073171</v>
      </c>
      <c r="H16" s="10"/>
      <c r="I16" s="10">
        <v>0</v>
      </c>
    </row>
    <row r="17" ht="20" customHeight="1" spans="1:9">
      <c r="A17" s="8"/>
      <c r="B17" s="8">
        <v>8</v>
      </c>
      <c r="C17" s="8" t="s">
        <v>45</v>
      </c>
      <c r="D17" s="19" t="s">
        <v>46</v>
      </c>
      <c r="E17" s="9" t="s">
        <v>47</v>
      </c>
      <c r="F17" s="9">
        <v>4</v>
      </c>
      <c r="G17" s="10">
        <v>2.26333841463415</v>
      </c>
      <c r="H17" s="10"/>
      <c r="I17" s="10">
        <v>0</v>
      </c>
    </row>
    <row r="18" ht="20" customHeight="1" spans="1:9">
      <c r="A18" s="8"/>
      <c r="B18" s="7">
        <v>9</v>
      </c>
      <c r="C18" s="8" t="s">
        <v>48</v>
      </c>
      <c r="D18" s="19" t="s">
        <v>49</v>
      </c>
      <c r="E18" s="9" t="s">
        <v>50</v>
      </c>
      <c r="F18" s="9">
        <v>2</v>
      </c>
      <c r="G18" s="10">
        <v>1.16615853658537</v>
      </c>
      <c r="H18" s="10"/>
      <c r="I18" s="10">
        <v>0</v>
      </c>
    </row>
    <row r="19" ht="24" customHeight="1" spans="1:9">
      <c r="A19" s="8"/>
      <c r="B19" s="12"/>
      <c r="C19" s="8"/>
      <c r="D19" s="19" t="s">
        <v>51</v>
      </c>
      <c r="E19" s="9" t="s">
        <v>52</v>
      </c>
      <c r="F19" s="9">
        <v>6</v>
      </c>
      <c r="G19" s="10">
        <v>9.01448170731707</v>
      </c>
      <c r="H19" s="10"/>
      <c r="I19" s="10">
        <f t="shared" si="0"/>
        <v>3.01448170731707</v>
      </c>
    </row>
    <row r="20" ht="29" customHeight="1" spans="1:9">
      <c r="A20" s="8"/>
      <c r="B20" s="22"/>
      <c r="C20" s="8"/>
      <c r="D20" s="19" t="s">
        <v>53</v>
      </c>
      <c r="E20" s="9" t="s">
        <v>54</v>
      </c>
      <c r="F20" s="9">
        <v>4</v>
      </c>
      <c r="G20" s="10">
        <v>3.16349085365854</v>
      </c>
      <c r="H20" s="10"/>
      <c r="I20" s="10">
        <v>0</v>
      </c>
    </row>
    <row r="21" ht="32" customHeight="1" spans="1:9">
      <c r="A21" s="8"/>
      <c r="B21" s="7">
        <v>10</v>
      </c>
      <c r="C21" s="8" t="s">
        <v>55</v>
      </c>
      <c r="D21" s="19" t="s">
        <v>56</v>
      </c>
      <c r="E21" s="9" t="s">
        <v>57</v>
      </c>
      <c r="F21" s="9">
        <v>7</v>
      </c>
      <c r="G21" s="10">
        <v>2.3422256097561</v>
      </c>
      <c r="H21" s="10">
        <v>3</v>
      </c>
      <c r="I21" s="10">
        <v>0</v>
      </c>
    </row>
    <row r="22" ht="20" customHeight="1" spans="1:9">
      <c r="A22" s="8"/>
      <c r="B22" s="22"/>
      <c r="C22" s="8"/>
      <c r="D22" s="19" t="s">
        <v>58</v>
      </c>
      <c r="E22" s="9" t="s">
        <v>59</v>
      </c>
      <c r="F22" s="9">
        <v>4</v>
      </c>
      <c r="G22" s="10">
        <v>3.18864329268293</v>
      </c>
      <c r="H22" s="10"/>
      <c r="I22" s="10">
        <v>0</v>
      </c>
    </row>
    <row r="23" ht="20" customHeight="1" spans="1:9">
      <c r="A23" s="8"/>
      <c r="B23" s="7">
        <v>11</v>
      </c>
      <c r="C23" s="8" t="s">
        <v>60</v>
      </c>
      <c r="D23" s="19" t="s">
        <v>61</v>
      </c>
      <c r="E23" s="9" t="s">
        <v>62</v>
      </c>
      <c r="F23" s="9">
        <v>12</v>
      </c>
      <c r="G23" s="10">
        <v>9.65967987804878</v>
      </c>
      <c r="H23" s="10"/>
      <c r="I23" s="10">
        <v>0</v>
      </c>
    </row>
    <row r="24" ht="20" customHeight="1" spans="1:9">
      <c r="A24" s="8"/>
      <c r="B24" s="22"/>
      <c r="C24" s="8"/>
      <c r="D24" s="19" t="s">
        <v>63</v>
      </c>
      <c r="E24" s="9" t="s">
        <v>64</v>
      </c>
      <c r="F24" s="9">
        <v>6</v>
      </c>
      <c r="G24" s="10">
        <v>4</v>
      </c>
      <c r="H24" s="10"/>
      <c r="I24" s="10">
        <v>0</v>
      </c>
    </row>
    <row r="25" ht="20" customHeight="1" spans="1:9">
      <c r="A25" s="8"/>
      <c r="B25" s="7">
        <v>12</v>
      </c>
      <c r="C25" s="8" t="s">
        <v>65</v>
      </c>
      <c r="D25" s="19" t="s">
        <v>66</v>
      </c>
      <c r="E25" s="9" t="s">
        <v>67</v>
      </c>
      <c r="F25" s="9">
        <v>1</v>
      </c>
      <c r="G25" s="10">
        <v>0.551448170731707</v>
      </c>
      <c r="H25" s="10"/>
      <c r="I25" s="10">
        <f t="shared" si="0"/>
        <v>-0.448551829268293</v>
      </c>
    </row>
    <row r="26" ht="20" customHeight="1" spans="1:9">
      <c r="A26" s="8"/>
      <c r="B26" s="12"/>
      <c r="C26" s="8"/>
      <c r="D26" s="19" t="s">
        <v>68</v>
      </c>
      <c r="E26" s="9" t="s">
        <v>69</v>
      </c>
      <c r="F26" s="9">
        <v>7</v>
      </c>
      <c r="G26" s="10">
        <v>7.78772865853659</v>
      </c>
      <c r="H26" s="10"/>
      <c r="I26" s="10">
        <f t="shared" si="0"/>
        <v>0.78772865853659</v>
      </c>
    </row>
    <row r="27" ht="20" customHeight="1" spans="1:9">
      <c r="A27" s="8"/>
      <c r="B27" s="22"/>
      <c r="C27" s="8"/>
      <c r="D27" s="19" t="s">
        <v>70</v>
      </c>
      <c r="E27" s="9" t="s">
        <v>71</v>
      </c>
      <c r="F27" s="9">
        <v>5</v>
      </c>
      <c r="G27" s="10">
        <v>1</v>
      </c>
      <c r="H27" s="10">
        <v>5</v>
      </c>
      <c r="I27" s="10">
        <f t="shared" si="0"/>
        <v>1</v>
      </c>
    </row>
    <row r="28" ht="20" customHeight="1" spans="1:9">
      <c r="A28" s="8"/>
      <c r="B28" s="8">
        <v>13</v>
      </c>
      <c r="C28" s="8" t="s">
        <v>72</v>
      </c>
      <c r="D28" s="19" t="s">
        <v>73</v>
      </c>
      <c r="E28" s="9" t="s">
        <v>74</v>
      </c>
      <c r="F28" s="9">
        <v>2</v>
      </c>
      <c r="G28" s="10">
        <v>1.01028963414634</v>
      </c>
      <c r="H28" s="10"/>
      <c r="I28" s="10">
        <v>0</v>
      </c>
    </row>
    <row r="29" ht="20" customHeight="1" spans="1:9">
      <c r="A29" s="8"/>
      <c r="B29" s="8">
        <v>14</v>
      </c>
      <c r="C29" s="8" t="s">
        <v>75</v>
      </c>
      <c r="D29" s="19" t="s">
        <v>76</v>
      </c>
      <c r="E29" s="9" t="s">
        <v>77</v>
      </c>
      <c r="F29" s="9">
        <v>4</v>
      </c>
      <c r="G29" s="10">
        <v>3.61166158536585</v>
      </c>
      <c r="H29" s="10"/>
      <c r="I29" s="10">
        <f t="shared" si="0"/>
        <v>-0.38833841463415</v>
      </c>
    </row>
    <row r="30" ht="20" customHeight="1" spans="1:9">
      <c r="A30" s="8"/>
      <c r="B30" s="7">
        <v>15</v>
      </c>
      <c r="C30" s="8" t="s">
        <v>78</v>
      </c>
      <c r="D30" s="19" t="s">
        <v>79</v>
      </c>
      <c r="E30" s="35" t="s">
        <v>80</v>
      </c>
      <c r="F30" s="9">
        <v>4</v>
      </c>
      <c r="G30" s="10">
        <v>3.14824695121951</v>
      </c>
      <c r="H30" s="10"/>
      <c r="I30" s="10">
        <v>0</v>
      </c>
    </row>
    <row r="31" ht="20" customHeight="1" spans="1:9">
      <c r="A31" s="8"/>
      <c r="B31" s="12"/>
      <c r="C31" s="8"/>
      <c r="D31" s="19" t="s">
        <v>81</v>
      </c>
      <c r="E31" s="9" t="s">
        <v>82</v>
      </c>
      <c r="F31" s="9">
        <v>7</v>
      </c>
      <c r="G31" s="10">
        <v>4.7842987804878</v>
      </c>
      <c r="H31" s="10"/>
      <c r="I31" s="10">
        <v>0</v>
      </c>
    </row>
    <row r="32" ht="20" customHeight="1" spans="1:9">
      <c r="A32" s="8"/>
      <c r="B32" s="12"/>
      <c r="C32" s="8"/>
      <c r="D32" s="19" t="s">
        <v>83</v>
      </c>
      <c r="E32" s="9" t="s">
        <v>84</v>
      </c>
      <c r="F32" s="9">
        <v>5</v>
      </c>
      <c r="G32" s="10">
        <v>4.40243902439024</v>
      </c>
      <c r="H32" s="10"/>
      <c r="I32" s="10">
        <v>0</v>
      </c>
    </row>
    <row r="33" ht="20" customHeight="1" spans="1:9">
      <c r="A33" s="8"/>
      <c r="B33" s="22"/>
      <c r="C33" s="8"/>
      <c r="D33" s="19" t="s">
        <v>85</v>
      </c>
      <c r="E33" s="9" t="s">
        <v>86</v>
      </c>
      <c r="F33" s="9">
        <v>5</v>
      </c>
      <c r="G33" s="10">
        <v>3.20388719512195</v>
      </c>
      <c r="H33" s="10"/>
      <c r="I33" s="10">
        <v>0</v>
      </c>
    </row>
    <row r="34" ht="20" customHeight="1" spans="1:9">
      <c r="A34" s="8"/>
      <c r="B34" s="7">
        <v>16</v>
      </c>
      <c r="C34" s="8" t="s">
        <v>87</v>
      </c>
      <c r="D34" s="19" t="s">
        <v>88</v>
      </c>
      <c r="E34" s="9" t="s">
        <v>89</v>
      </c>
      <c r="F34" s="9">
        <v>6</v>
      </c>
      <c r="G34" s="10">
        <v>5.94855182926829</v>
      </c>
      <c r="H34" s="10"/>
      <c r="I34" s="10">
        <v>0</v>
      </c>
    </row>
    <row r="35" ht="20" customHeight="1" spans="1:9">
      <c r="A35" s="8"/>
      <c r="B35" s="22"/>
      <c r="C35" s="8"/>
      <c r="D35" s="19" t="s">
        <v>90</v>
      </c>
      <c r="E35" s="9" t="s">
        <v>91</v>
      </c>
      <c r="F35" s="9">
        <v>6</v>
      </c>
      <c r="G35" s="10">
        <v>6</v>
      </c>
      <c r="H35" s="10"/>
      <c r="I35" s="10">
        <v>0</v>
      </c>
    </row>
    <row r="36" ht="20" customHeight="1" spans="1:9">
      <c r="A36" s="8"/>
      <c r="B36" s="8">
        <v>17</v>
      </c>
      <c r="C36" s="8" t="s">
        <v>92</v>
      </c>
      <c r="D36" s="19" t="s">
        <v>93</v>
      </c>
      <c r="E36" s="9" t="s">
        <v>94</v>
      </c>
      <c r="F36" s="9">
        <v>0</v>
      </c>
      <c r="G36" s="10">
        <v>0</v>
      </c>
      <c r="H36" s="10">
        <v>1</v>
      </c>
      <c r="I36" s="10">
        <f t="shared" si="0"/>
        <v>1</v>
      </c>
    </row>
    <row r="37" ht="20" customHeight="1" spans="1:9">
      <c r="A37" s="8"/>
      <c r="B37" s="8">
        <v>18</v>
      </c>
      <c r="C37" s="8" t="s">
        <v>95</v>
      </c>
      <c r="D37" s="19" t="s">
        <v>96</v>
      </c>
      <c r="E37" s="9" t="s">
        <v>97</v>
      </c>
      <c r="F37" s="9">
        <v>5</v>
      </c>
      <c r="G37" s="10">
        <v>2.8422256097561</v>
      </c>
      <c r="H37" s="10"/>
      <c r="I37" s="10">
        <v>0</v>
      </c>
    </row>
    <row r="38" ht="20" customHeight="1" spans="1:9">
      <c r="A38" s="9" t="s">
        <v>98</v>
      </c>
      <c r="B38" s="9"/>
      <c r="C38" s="8">
        <v>18</v>
      </c>
      <c r="D38" s="19" t="s">
        <v>99</v>
      </c>
      <c r="E38" s="9"/>
      <c r="F38" s="9">
        <f>SUM(F3:F37)</f>
        <v>170</v>
      </c>
      <c r="G38" s="10">
        <f>SUM(G3:G37)</f>
        <v>160.061356707317</v>
      </c>
      <c r="H38" s="10">
        <f>SUM(H3:H37)</f>
        <v>9</v>
      </c>
      <c r="I38" s="10">
        <f>SUM(I3:I37)</f>
        <v>21.7557164634146</v>
      </c>
    </row>
    <row r="39" customFormat="1" spans="3:9">
      <c r="C39" s="1"/>
      <c r="D39" s="36"/>
      <c r="G39" s="2"/>
      <c r="H39" s="2"/>
      <c r="I39" s="2"/>
    </row>
    <row r="40" customFormat="1" spans="3:9">
      <c r="C40" s="1"/>
      <c r="D40" s="36"/>
      <c r="G40" s="2"/>
      <c r="H40" s="2"/>
      <c r="I40" s="2"/>
    </row>
    <row r="41" customFormat="1" spans="3:9">
      <c r="C41" s="1"/>
      <c r="D41" s="36"/>
      <c r="G41" s="2"/>
      <c r="H41" s="2"/>
      <c r="I41" s="2"/>
    </row>
    <row r="42" customFormat="1" spans="3:9">
      <c r="C42" s="1"/>
      <c r="D42" s="36"/>
      <c r="G42" s="2"/>
      <c r="H42" s="2"/>
      <c r="I42" s="2"/>
    </row>
    <row r="43" customFormat="1" spans="3:9">
      <c r="C43" s="1"/>
      <c r="D43" s="36"/>
      <c r="G43" s="2"/>
      <c r="H43" s="2"/>
      <c r="I43" s="2"/>
    </row>
    <row r="44" customFormat="1" spans="3:9">
      <c r="C44" s="1"/>
      <c r="D44" s="36"/>
      <c r="G44" s="2"/>
      <c r="H44" s="2"/>
      <c r="I44" s="2"/>
    </row>
    <row r="45" customFormat="1" spans="3:9">
      <c r="C45" s="1"/>
      <c r="D45" s="36"/>
      <c r="G45" s="2"/>
      <c r="H45" s="2"/>
      <c r="I45" s="2"/>
    </row>
    <row r="46" customFormat="1" spans="3:9">
      <c r="C46" s="1"/>
      <c r="D46" s="36"/>
      <c r="G46" s="2"/>
      <c r="H46" s="2"/>
      <c r="I46" s="2"/>
    </row>
  </sheetData>
  <mergeCells count="24">
    <mergeCell ref="A1:I1"/>
    <mergeCell ref="A3:A37"/>
    <mergeCell ref="B3:B5"/>
    <mergeCell ref="B6:B7"/>
    <mergeCell ref="B8:B10"/>
    <mergeCell ref="B11:B12"/>
    <mergeCell ref="B13:B14"/>
    <mergeCell ref="B18:B20"/>
    <mergeCell ref="B21:B22"/>
    <mergeCell ref="B23:B24"/>
    <mergeCell ref="B25:B27"/>
    <mergeCell ref="B30:B33"/>
    <mergeCell ref="B34:B35"/>
    <mergeCell ref="C3:C5"/>
    <mergeCell ref="C6:C7"/>
    <mergeCell ref="C8:C10"/>
    <mergeCell ref="C11:C12"/>
    <mergeCell ref="C13:C14"/>
    <mergeCell ref="C18:C20"/>
    <mergeCell ref="C21:C22"/>
    <mergeCell ref="C23:C24"/>
    <mergeCell ref="C25:C27"/>
    <mergeCell ref="C30:C33"/>
    <mergeCell ref="C34:C3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pane ySplit="2" topLeftCell="A6" activePane="bottomLeft" state="frozen"/>
      <selection/>
      <selection pane="bottomLeft" activeCell="G23" sqref="G23"/>
    </sheetView>
  </sheetViews>
  <sheetFormatPr defaultColWidth="9" defaultRowHeight="13.5"/>
  <cols>
    <col min="1" max="1" width="12.125" customWidth="1"/>
    <col min="2" max="3" width="12.125" style="1" customWidth="1"/>
    <col min="4" max="4" width="12.125" customWidth="1"/>
    <col min="5" max="5" width="27.875" customWidth="1"/>
    <col min="6" max="6" width="12.125" customWidth="1"/>
    <col min="7" max="7" width="12.125" style="2" customWidth="1"/>
    <col min="8" max="8" width="12.125" customWidth="1"/>
    <col min="9" max="9" width="12.125" style="2" customWidth="1"/>
  </cols>
  <sheetData>
    <row r="1" ht="36" customHeight="1" spans="1:9">
      <c r="A1" s="3" t="s">
        <v>100</v>
      </c>
      <c r="B1" s="3"/>
      <c r="C1" s="3"/>
      <c r="D1" s="3"/>
      <c r="E1" s="3"/>
      <c r="F1" s="3"/>
      <c r="G1" s="3"/>
      <c r="H1" s="3"/>
      <c r="I1" s="25"/>
    </row>
    <row r="2" ht="25" customHeight="1" spans="1:9">
      <c r="A2" s="4" t="s">
        <v>101</v>
      </c>
      <c r="B2" s="5" t="s">
        <v>2</v>
      </c>
      <c r="C2" s="5" t="s">
        <v>3</v>
      </c>
      <c r="D2" s="27" t="s">
        <v>4</v>
      </c>
      <c r="E2" s="27"/>
      <c r="F2" s="4" t="s">
        <v>102</v>
      </c>
      <c r="G2" s="28" t="s">
        <v>7</v>
      </c>
      <c r="H2" s="4" t="s">
        <v>8</v>
      </c>
      <c r="I2" s="28" t="s">
        <v>9</v>
      </c>
    </row>
    <row r="3" ht="25" customHeight="1" spans="1:9">
      <c r="A3" s="7" t="s">
        <v>103</v>
      </c>
      <c r="B3" s="8">
        <v>1</v>
      </c>
      <c r="C3" s="8" t="s">
        <v>104</v>
      </c>
      <c r="D3" s="19" t="s">
        <v>12</v>
      </c>
      <c r="E3" s="9" t="s">
        <v>105</v>
      </c>
      <c r="F3" s="9">
        <v>21</v>
      </c>
      <c r="G3" s="10">
        <v>11</v>
      </c>
      <c r="H3" s="10"/>
      <c r="I3" s="10">
        <v>0</v>
      </c>
    </row>
    <row r="4" ht="25" customHeight="1" spans="1:9">
      <c r="A4" s="12"/>
      <c r="B4" s="8">
        <v>2</v>
      </c>
      <c r="C4" s="8" t="s">
        <v>106</v>
      </c>
      <c r="D4" s="19" t="s">
        <v>19</v>
      </c>
      <c r="E4" s="9" t="s">
        <v>107</v>
      </c>
      <c r="F4" s="9">
        <v>18</v>
      </c>
      <c r="G4" s="10">
        <v>23.9127811300055</v>
      </c>
      <c r="H4" s="10"/>
      <c r="I4" s="10">
        <f t="shared" ref="I4:I23" si="0">H4+G4-F4</f>
        <v>5.9127811300055</v>
      </c>
    </row>
    <row r="5" ht="25" customHeight="1" spans="1:9">
      <c r="A5" s="12"/>
      <c r="B5" s="8">
        <v>3</v>
      </c>
      <c r="C5" s="8" t="s">
        <v>108</v>
      </c>
      <c r="D5" s="19" t="s">
        <v>23</v>
      </c>
      <c r="E5" s="9" t="s">
        <v>109</v>
      </c>
      <c r="F5" s="9">
        <v>15</v>
      </c>
      <c r="G5" s="10">
        <v>13</v>
      </c>
      <c r="H5" s="10"/>
      <c r="I5" s="10">
        <v>0</v>
      </c>
    </row>
    <row r="6" ht="25" customHeight="1" spans="1:9">
      <c r="A6" s="12"/>
      <c r="B6" s="8">
        <v>4</v>
      </c>
      <c r="C6" s="8" t="s">
        <v>110</v>
      </c>
      <c r="D6" s="19" t="s">
        <v>30</v>
      </c>
      <c r="E6" s="9" t="s">
        <v>111</v>
      </c>
      <c r="F6" s="9">
        <v>25</v>
      </c>
      <c r="G6" s="10">
        <v>20</v>
      </c>
      <c r="H6" s="10"/>
      <c r="I6" s="10">
        <v>0</v>
      </c>
    </row>
    <row r="7" ht="25" customHeight="1" spans="1:9">
      <c r="A7" s="12"/>
      <c r="B7" s="8">
        <v>5</v>
      </c>
      <c r="C7" s="8" t="s">
        <v>112</v>
      </c>
      <c r="D7" s="19" t="s">
        <v>35</v>
      </c>
      <c r="E7" s="9" t="s">
        <v>113</v>
      </c>
      <c r="F7" s="9">
        <v>12</v>
      </c>
      <c r="G7" s="10">
        <v>8</v>
      </c>
      <c r="H7" s="10"/>
      <c r="I7" s="10">
        <v>0</v>
      </c>
    </row>
    <row r="8" ht="25" customHeight="1" spans="1:9">
      <c r="A8" s="12"/>
      <c r="B8" s="7">
        <v>6</v>
      </c>
      <c r="C8" s="7" t="s">
        <v>114</v>
      </c>
      <c r="D8" s="19" t="s">
        <v>40</v>
      </c>
      <c r="E8" s="29" t="s">
        <v>115</v>
      </c>
      <c r="F8" s="9">
        <v>17</v>
      </c>
      <c r="G8" s="10">
        <v>15</v>
      </c>
      <c r="H8" s="10"/>
      <c r="I8" s="10">
        <v>0</v>
      </c>
    </row>
    <row r="9" ht="25" customHeight="1" spans="1:9">
      <c r="A9" s="12"/>
      <c r="B9" s="22"/>
      <c r="C9" s="22"/>
      <c r="D9" s="19" t="s">
        <v>116</v>
      </c>
      <c r="E9" s="30" t="s">
        <v>117</v>
      </c>
      <c r="F9" s="9">
        <v>9</v>
      </c>
      <c r="G9" s="10">
        <v>6</v>
      </c>
      <c r="H9" s="10"/>
      <c r="I9" s="10">
        <v>0</v>
      </c>
    </row>
    <row r="10" ht="25" customHeight="1" spans="1:9">
      <c r="A10" s="12"/>
      <c r="B10" s="7">
        <v>7</v>
      </c>
      <c r="C10" s="7" t="s">
        <v>118</v>
      </c>
      <c r="D10" s="19" t="s">
        <v>43</v>
      </c>
      <c r="E10" s="31" t="s">
        <v>119</v>
      </c>
      <c r="F10" s="9">
        <v>15</v>
      </c>
      <c r="G10" s="10">
        <v>20</v>
      </c>
      <c r="H10" s="10"/>
      <c r="I10" s="10">
        <f t="shared" si="0"/>
        <v>5</v>
      </c>
    </row>
    <row r="11" ht="25" customHeight="1" spans="1:9">
      <c r="A11" s="12"/>
      <c r="B11" s="22"/>
      <c r="C11" s="22"/>
      <c r="D11" s="19" t="s">
        <v>120</v>
      </c>
      <c r="E11" s="31" t="s">
        <v>121</v>
      </c>
      <c r="F11" s="9">
        <v>14</v>
      </c>
      <c r="G11" s="10">
        <v>13</v>
      </c>
      <c r="H11" s="10"/>
      <c r="I11" s="10">
        <v>0</v>
      </c>
    </row>
    <row r="12" ht="25" customHeight="1" spans="1:9">
      <c r="A12" s="12"/>
      <c r="B12" s="8">
        <v>8</v>
      </c>
      <c r="C12" s="8" t="s">
        <v>122</v>
      </c>
      <c r="D12" s="19" t="s">
        <v>46</v>
      </c>
      <c r="E12" s="9" t="s">
        <v>123</v>
      </c>
      <c r="F12" s="9">
        <v>34</v>
      </c>
      <c r="G12" s="10">
        <v>27</v>
      </c>
      <c r="H12" s="10"/>
      <c r="I12" s="10">
        <v>0</v>
      </c>
    </row>
    <row r="13" ht="25" customHeight="1" spans="1:9">
      <c r="A13" s="12"/>
      <c r="B13" s="8">
        <v>9</v>
      </c>
      <c r="C13" s="8" t="s">
        <v>124</v>
      </c>
      <c r="D13" s="19" t="s">
        <v>49</v>
      </c>
      <c r="E13" s="9" t="s">
        <v>125</v>
      </c>
      <c r="F13" s="9">
        <v>36</v>
      </c>
      <c r="G13" s="10">
        <v>35.9352715304443</v>
      </c>
      <c r="H13" s="10"/>
      <c r="I13" s="10">
        <f t="shared" si="0"/>
        <v>-0.0647284695557033</v>
      </c>
    </row>
    <row r="14" ht="25" customHeight="1" spans="1:9">
      <c r="A14" s="12"/>
      <c r="B14" s="8">
        <v>10</v>
      </c>
      <c r="C14" s="8" t="s">
        <v>126</v>
      </c>
      <c r="D14" s="19" t="s">
        <v>56</v>
      </c>
      <c r="E14" s="9" t="s">
        <v>127</v>
      </c>
      <c r="F14" s="9">
        <v>28</v>
      </c>
      <c r="G14" s="10">
        <v>21</v>
      </c>
      <c r="H14" s="10"/>
      <c r="I14" s="10">
        <v>0</v>
      </c>
    </row>
    <row r="15" ht="25" customHeight="1" spans="1:9">
      <c r="A15" s="12"/>
      <c r="B15" s="7">
        <v>11</v>
      </c>
      <c r="C15" s="7" t="s">
        <v>128</v>
      </c>
      <c r="D15" s="19" t="s">
        <v>61</v>
      </c>
      <c r="E15" s="32" t="s">
        <v>129</v>
      </c>
      <c r="F15" s="9">
        <v>10</v>
      </c>
      <c r="G15" s="10">
        <v>10</v>
      </c>
      <c r="H15" s="10"/>
      <c r="I15" s="10">
        <f t="shared" si="0"/>
        <v>0</v>
      </c>
    </row>
    <row r="16" ht="25" customHeight="1" spans="1:9">
      <c r="A16" s="12"/>
      <c r="B16" s="22"/>
      <c r="C16" s="22"/>
      <c r="D16" s="19" t="s">
        <v>63</v>
      </c>
      <c r="E16" s="33" t="s">
        <v>130</v>
      </c>
      <c r="F16" s="9">
        <v>14</v>
      </c>
      <c r="G16" s="10">
        <v>11</v>
      </c>
      <c r="H16" s="10"/>
      <c r="I16" s="10">
        <v>0</v>
      </c>
    </row>
    <row r="17" ht="25" customHeight="1" spans="1:9">
      <c r="A17" s="12"/>
      <c r="B17" s="8">
        <v>12</v>
      </c>
      <c r="C17" s="8" t="s">
        <v>131</v>
      </c>
      <c r="D17" s="19" t="s">
        <v>66</v>
      </c>
      <c r="E17" s="9" t="s">
        <v>132</v>
      </c>
      <c r="F17" s="9">
        <v>26</v>
      </c>
      <c r="G17" s="10">
        <v>25.5710367526056</v>
      </c>
      <c r="H17" s="10"/>
      <c r="I17" s="10">
        <f t="shared" si="0"/>
        <v>-0.4289632473944</v>
      </c>
    </row>
    <row r="18" ht="25" customHeight="1" spans="1:9">
      <c r="A18" s="12"/>
      <c r="B18" s="8">
        <v>13</v>
      </c>
      <c r="C18" s="8" t="s">
        <v>133</v>
      </c>
      <c r="D18" s="19" t="s">
        <v>73</v>
      </c>
      <c r="E18" s="9" t="s">
        <v>134</v>
      </c>
      <c r="F18" s="9">
        <v>32</v>
      </c>
      <c r="G18" s="10">
        <v>40</v>
      </c>
      <c r="H18" s="10"/>
      <c r="I18" s="10">
        <f t="shared" si="0"/>
        <v>8</v>
      </c>
    </row>
    <row r="19" ht="25" customHeight="1" spans="1:9">
      <c r="A19" s="12"/>
      <c r="B19" s="8">
        <v>14</v>
      </c>
      <c r="C19" s="8" t="s">
        <v>135</v>
      </c>
      <c r="D19" s="19" t="s">
        <v>76</v>
      </c>
      <c r="E19" s="9" t="s">
        <v>136</v>
      </c>
      <c r="F19" s="9">
        <v>26</v>
      </c>
      <c r="G19" s="10">
        <v>22.0674712013165</v>
      </c>
      <c r="H19" s="10"/>
      <c r="I19" s="10">
        <v>0</v>
      </c>
    </row>
    <row r="20" ht="25" customHeight="1" spans="1:9">
      <c r="A20" s="12"/>
      <c r="B20" s="7">
        <v>15</v>
      </c>
      <c r="C20" s="7" t="s">
        <v>137</v>
      </c>
      <c r="D20" s="19" t="s">
        <v>79</v>
      </c>
      <c r="E20" s="31" t="s">
        <v>138</v>
      </c>
      <c r="F20" s="9">
        <v>20</v>
      </c>
      <c r="G20" s="10">
        <v>26</v>
      </c>
      <c r="H20" s="10"/>
      <c r="I20" s="10">
        <f t="shared" si="0"/>
        <v>6</v>
      </c>
    </row>
    <row r="21" ht="25" customHeight="1" spans="1:9">
      <c r="A21" s="12"/>
      <c r="B21" s="12"/>
      <c r="C21" s="12"/>
      <c r="D21" s="19" t="s">
        <v>81</v>
      </c>
      <c r="E21" s="31" t="s">
        <v>139</v>
      </c>
      <c r="F21" s="9">
        <v>13</v>
      </c>
      <c r="G21" s="10">
        <v>21</v>
      </c>
      <c r="H21" s="10"/>
      <c r="I21" s="10">
        <f t="shared" si="0"/>
        <v>8</v>
      </c>
    </row>
    <row r="22" ht="25" customHeight="1" spans="1:9">
      <c r="A22" s="12"/>
      <c r="B22" s="22"/>
      <c r="C22" s="22"/>
      <c r="D22" s="19" t="s">
        <v>83</v>
      </c>
      <c r="E22" s="31" t="s">
        <v>140</v>
      </c>
      <c r="F22" s="9">
        <v>11</v>
      </c>
      <c r="G22" s="10">
        <v>19</v>
      </c>
      <c r="H22" s="10"/>
      <c r="I22" s="10">
        <f t="shared" si="0"/>
        <v>8</v>
      </c>
    </row>
    <row r="23" ht="25" customHeight="1" spans="1:9">
      <c r="A23" s="22"/>
      <c r="B23" s="8">
        <v>16</v>
      </c>
      <c r="C23" s="8" t="s">
        <v>141</v>
      </c>
      <c r="D23" s="19" t="s">
        <v>88</v>
      </c>
      <c r="E23" s="9" t="s">
        <v>142</v>
      </c>
      <c r="F23" s="9">
        <v>19</v>
      </c>
      <c r="G23" s="10">
        <v>25</v>
      </c>
      <c r="H23" s="10"/>
      <c r="I23" s="10">
        <f t="shared" si="0"/>
        <v>6</v>
      </c>
    </row>
    <row r="24" ht="27" customHeight="1" spans="1:9">
      <c r="A24" s="9" t="s">
        <v>98</v>
      </c>
      <c r="B24" s="8">
        <v>16</v>
      </c>
      <c r="C24" s="8"/>
      <c r="D24" s="9">
        <v>21</v>
      </c>
      <c r="E24" s="9"/>
      <c r="F24" s="9">
        <f>SUM(F3:F23)</f>
        <v>415</v>
      </c>
      <c r="G24" s="10">
        <f>SUM(G3:G23)</f>
        <v>413.486560614372</v>
      </c>
      <c r="H24" s="9"/>
      <c r="I24" s="10">
        <f>SUM(I3:I23)</f>
        <v>46.4190894130554</v>
      </c>
    </row>
  </sheetData>
  <mergeCells count="11">
    <mergeCell ref="A1:I1"/>
    <mergeCell ref="D2:E2"/>
    <mergeCell ref="A3:A23"/>
    <mergeCell ref="B8:B9"/>
    <mergeCell ref="B10:B11"/>
    <mergeCell ref="B15:B16"/>
    <mergeCell ref="B20:B22"/>
    <mergeCell ref="C8:C9"/>
    <mergeCell ref="C10:C11"/>
    <mergeCell ref="C15:C16"/>
    <mergeCell ref="C20:C2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0"/>
  <sheetViews>
    <sheetView tabSelected="1" workbookViewId="0">
      <pane xSplit="5" ySplit="2" topLeftCell="F3" activePane="bottomRight" state="frozen"/>
      <selection/>
      <selection pane="topRight"/>
      <selection pane="bottomLeft"/>
      <selection pane="bottomRight" activeCell="K176" sqref="K176"/>
    </sheetView>
  </sheetViews>
  <sheetFormatPr defaultColWidth="9" defaultRowHeight="13.5"/>
  <cols>
    <col min="1" max="1" width="12.125" customWidth="1"/>
    <col min="2" max="2" width="12.625" customWidth="1"/>
    <col min="3" max="3" width="12.125" customWidth="1"/>
    <col min="4" max="4" width="12.625" style="2" customWidth="1"/>
    <col min="5" max="5" width="22.625" customWidth="1"/>
    <col min="6" max="6" width="14.5" customWidth="1"/>
    <col min="7" max="8" width="12.375" style="2" customWidth="1"/>
    <col min="9" max="9" width="13.625" style="2" customWidth="1"/>
  </cols>
  <sheetData>
    <row r="1" ht="24" customHeight="1" spans="1:9">
      <c r="A1" s="3" t="s">
        <v>143</v>
      </c>
      <c r="B1" s="3"/>
      <c r="C1" s="3"/>
      <c r="D1" s="3"/>
      <c r="E1" s="3"/>
      <c r="F1" s="3"/>
      <c r="G1" s="3"/>
      <c r="H1" s="3"/>
      <c r="I1" s="25"/>
    </row>
    <row r="2" ht="20.25" spans="1:9">
      <c r="A2" s="13" t="s">
        <v>101</v>
      </c>
      <c r="B2" s="13" t="s">
        <v>3</v>
      </c>
      <c r="C2" s="14" t="s">
        <v>5</v>
      </c>
      <c r="D2" s="15" t="s">
        <v>4</v>
      </c>
      <c r="E2" s="16" t="s">
        <v>144</v>
      </c>
      <c r="F2" s="16" t="s">
        <v>102</v>
      </c>
      <c r="G2" s="17" t="s">
        <v>145</v>
      </c>
      <c r="H2" s="16" t="s">
        <v>8</v>
      </c>
      <c r="I2" s="17" t="s">
        <v>9</v>
      </c>
    </row>
    <row r="3" ht="20.25" spans="1:9">
      <c r="A3" s="8" t="s">
        <v>146</v>
      </c>
      <c r="B3" s="8">
        <v>1</v>
      </c>
      <c r="C3" s="18" t="s">
        <v>147</v>
      </c>
      <c r="D3" s="19" t="s">
        <v>12</v>
      </c>
      <c r="E3" s="18" t="s">
        <v>148</v>
      </c>
      <c r="F3" s="9">
        <v>19</v>
      </c>
      <c r="G3" s="10">
        <v>16</v>
      </c>
      <c r="H3" s="10"/>
      <c r="I3" s="10">
        <v>0</v>
      </c>
    </row>
    <row r="4" ht="20.25" spans="1:9">
      <c r="A4" s="8"/>
      <c r="B4" s="8"/>
      <c r="C4" s="18"/>
      <c r="D4" s="19" t="s">
        <v>14</v>
      </c>
      <c r="E4" s="18" t="s">
        <v>149</v>
      </c>
      <c r="F4" s="9">
        <v>10</v>
      </c>
      <c r="G4" s="10">
        <v>8.83666666666667</v>
      </c>
      <c r="H4" s="10"/>
      <c r="I4" s="10">
        <v>0</v>
      </c>
    </row>
    <row r="5" ht="20.25" spans="1:9">
      <c r="A5" s="8"/>
      <c r="B5" s="8"/>
      <c r="C5" s="18"/>
      <c r="D5" s="19" t="s">
        <v>16</v>
      </c>
      <c r="E5" s="18" t="s">
        <v>150</v>
      </c>
      <c r="F5" s="9">
        <v>1</v>
      </c>
      <c r="G5" s="10">
        <v>0.604444444444444</v>
      </c>
      <c r="H5" s="10"/>
      <c r="I5" s="10">
        <f t="shared" ref="I4:I35" si="0">G5+H5-F5</f>
        <v>-0.395555555555556</v>
      </c>
    </row>
    <row r="6" ht="20.25" spans="1:9">
      <c r="A6" s="8"/>
      <c r="B6" s="8"/>
      <c r="C6" s="18"/>
      <c r="D6" s="19" t="s">
        <v>151</v>
      </c>
      <c r="E6" s="18" t="s">
        <v>152</v>
      </c>
      <c r="F6" s="9">
        <v>1</v>
      </c>
      <c r="G6" s="10">
        <v>1</v>
      </c>
      <c r="H6" s="10"/>
      <c r="I6" s="10">
        <f t="shared" si="0"/>
        <v>0</v>
      </c>
    </row>
    <row r="7" ht="20.25" spans="1:9">
      <c r="A7" s="8"/>
      <c r="B7" s="8"/>
      <c r="C7" s="18"/>
      <c r="D7" s="19" t="s">
        <v>153</v>
      </c>
      <c r="E7" s="18" t="s">
        <v>154</v>
      </c>
      <c r="F7" s="9">
        <v>6</v>
      </c>
      <c r="G7" s="10">
        <v>4.29777777777778</v>
      </c>
      <c r="H7" s="10"/>
      <c r="I7" s="10">
        <v>0</v>
      </c>
    </row>
    <row r="8" ht="20.25" spans="1:9">
      <c r="A8" s="8"/>
      <c r="B8" s="8"/>
      <c r="C8" s="18"/>
      <c r="D8" s="19" t="s">
        <v>155</v>
      </c>
      <c r="E8" s="18" t="s">
        <v>156</v>
      </c>
      <c r="F8" s="9">
        <v>2</v>
      </c>
      <c r="G8" s="10">
        <v>1.83777777777778</v>
      </c>
      <c r="H8" s="10"/>
      <c r="I8" s="10">
        <f t="shared" si="0"/>
        <v>-0.16222222222222</v>
      </c>
    </row>
    <row r="9" ht="20.25" spans="1:9">
      <c r="A9" s="8"/>
      <c r="B9" s="8"/>
      <c r="C9" s="18"/>
      <c r="D9" s="19" t="s">
        <v>157</v>
      </c>
      <c r="E9" s="18" t="s">
        <v>158</v>
      </c>
      <c r="F9" s="9">
        <v>2</v>
      </c>
      <c r="G9" s="10">
        <v>1.46555555555556</v>
      </c>
      <c r="H9" s="10"/>
      <c r="I9" s="10">
        <v>0</v>
      </c>
    </row>
    <row r="10" ht="20.25" spans="1:9">
      <c r="A10" s="8"/>
      <c r="B10" s="8"/>
      <c r="C10" s="18"/>
      <c r="D10" s="19" t="s">
        <v>159</v>
      </c>
      <c r="E10" s="18" t="s">
        <v>160</v>
      </c>
      <c r="F10" s="9">
        <v>15</v>
      </c>
      <c r="G10" s="10">
        <v>15.7188888888889</v>
      </c>
      <c r="H10" s="10"/>
      <c r="I10" s="10">
        <f t="shared" si="0"/>
        <v>0.7188888888889</v>
      </c>
    </row>
    <row r="11" ht="20.25" spans="1:9">
      <c r="A11" s="8"/>
      <c r="B11" s="8"/>
      <c r="C11" s="18"/>
      <c r="D11" s="19" t="s">
        <v>161</v>
      </c>
      <c r="E11" s="18" t="s">
        <v>162</v>
      </c>
      <c r="F11" s="9">
        <v>2</v>
      </c>
      <c r="G11" s="10">
        <v>1.28666666666667</v>
      </c>
      <c r="H11" s="10"/>
      <c r="I11" s="10">
        <v>0</v>
      </c>
    </row>
    <row r="12" ht="20.25" spans="1:9">
      <c r="A12" s="8"/>
      <c r="B12" s="8"/>
      <c r="C12" s="18"/>
      <c r="D12" s="19" t="s">
        <v>163</v>
      </c>
      <c r="E12" s="18" t="s">
        <v>164</v>
      </c>
      <c r="F12" s="9">
        <v>6</v>
      </c>
      <c r="G12" s="10">
        <v>5.74888888888889</v>
      </c>
      <c r="H12" s="10"/>
      <c r="I12" s="10">
        <f t="shared" si="0"/>
        <v>-0.25111111111111</v>
      </c>
    </row>
    <row r="13" ht="20.25" spans="1:9">
      <c r="A13" s="8"/>
      <c r="B13" s="8"/>
      <c r="C13" s="18"/>
      <c r="D13" s="19" t="s">
        <v>165</v>
      </c>
      <c r="E13" s="18" t="s">
        <v>166</v>
      </c>
      <c r="F13" s="9">
        <v>11</v>
      </c>
      <c r="G13" s="10">
        <v>11.6733333333333</v>
      </c>
      <c r="H13" s="10"/>
      <c r="I13" s="10">
        <f t="shared" si="0"/>
        <v>0.6733333333333</v>
      </c>
    </row>
    <row r="14" ht="20.25" spans="1:9">
      <c r="A14" s="8"/>
      <c r="B14" s="8"/>
      <c r="C14" s="18"/>
      <c r="D14" s="19" t="s">
        <v>167</v>
      </c>
      <c r="E14" s="18" t="s">
        <v>168</v>
      </c>
      <c r="F14" s="9">
        <v>3</v>
      </c>
      <c r="G14" s="10">
        <v>2.39</v>
      </c>
      <c r="H14" s="10"/>
      <c r="I14" s="10">
        <v>0</v>
      </c>
    </row>
    <row r="15" ht="20.25" spans="1:9">
      <c r="A15" s="8"/>
      <c r="B15" s="8"/>
      <c r="C15" s="18"/>
      <c r="D15" s="19" t="s">
        <v>169</v>
      </c>
      <c r="E15" s="18" t="s">
        <v>170</v>
      </c>
      <c r="F15" s="9">
        <v>4</v>
      </c>
      <c r="G15" s="10">
        <v>3.19777777777778</v>
      </c>
      <c r="H15" s="10"/>
      <c r="I15" s="10">
        <v>0</v>
      </c>
    </row>
    <row r="16" ht="20.25" spans="1:9">
      <c r="A16" s="8"/>
      <c r="B16" s="8">
        <v>2</v>
      </c>
      <c r="C16" s="18" t="s">
        <v>141</v>
      </c>
      <c r="D16" s="19" t="s">
        <v>19</v>
      </c>
      <c r="E16" s="18" t="s">
        <v>171</v>
      </c>
      <c r="F16" s="9">
        <v>2</v>
      </c>
      <c r="G16" s="10">
        <v>2.37777777777778</v>
      </c>
      <c r="H16" s="10"/>
      <c r="I16" s="10">
        <f t="shared" si="0"/>
        <v>0.37777777777778</v>
      </c>
    </row>
    <row r="17" ht="20.25" spans="1:9">
      <c r="A17" s="8"/>
      <c r="B17" s="8"/>
      <c r="C17" s="18"/>
      <c r="D17" s="19" t="s">
        <v>21</v>
      </c>
      <c r="E17" s="18" t="s">
        <v>172</v>
      </c>
      <c r="F17" s="9">
        <v>3</v>
      </c>
      <c r="G17" s="10">
        <v>6.05777777777778</v>
      </c>
      <c r="H17" s="10"/>
      <c r="I17" s="10">
        <f t="shared" si="0"/>
        <v>3.05777777777778</v>
      </c>
    </row>
    <row r="18" ht="20.25" spans="1:9">
      <c r="A18" s="8"/>
      <c r="B18" s="8"/>
      <c r="C18" s="18"/>
      <c r="D18" s="19" t="s">
        <v>173</v>
      </c>
      <c r="E18" s="18" t="s">
        <v>174</v>
      </c>
      <c r="F18" s="9">
        <v>2</v>
      </c>
      <c r="G18" s="10">
        <v>1.26555555555556</v>
      </c>
      <c r="H18" s="10"/>
      <c r="I18" s="10">
        <v>0</v>
      </c>
    </row>
    <row r="19" ht="20.25" spans="1:9">
      <c r="A19" s="8"/>
      <c r="B19" s="8"/>
      <c r="C19" s="18"/>
      <c r="D19" s="19" t="s">
        <v>175</v>
      </c>
      <c r="E19" s="18" t="s">
        <v>176</v>
      </c>
      <c r="F19" s="9">
        <v>9</v>
      </c>
      <c r="G19" s="10">
        <v>11</v>
      </c>
      <c r="H19" s="10"/>
      <c r="I19" s="10">
        <f t="shared" si="0"/>
        <v>2</v>
      </c>
    </row>
    <row r="20" ht="20.25" spans="1:9">
      <c r="A20" s="8"/>
      <c r="B20" s="8"/>
      <c r="C20" s="18"/>
      <c r="D20" s="19" t="s">
        <v>177</v>
      </c>
      <c r="E20" s="18" t="s">
        <v>178</v>
      </c>
      <c r="F20" s="9">
        <v>2</v>
      </c>
      <c r="G20" s="10">
        <v>1.61777777777778</v>
      </c>
      <c r="H20" s="10"/>
      <c r="I20" s="10">
        <f t="shared" si="0"/>
        <v>-0.38222222222222</v>
      </c>
    </row>
    <row r="21" ht="20.25" spans="1:9">
      <c r="A21" s="8"/>
      <c r="B21" s="8"/>
      <c r="C21" s="18"/>
      <c r="D21" s="19" t="s">
        <v>179</v>
      </c>
      <c r="E21" s="18" t="s">
        <v>180</v>
      </c>
      <c r="F21" s="9">
        <v>4</v>
      </c>
      <c r="G21" s="10">
        <v>5.53777777777778</v>
      </c>
      <c r="H21" s="10"/>
      <c r="I21" s="10">
        <f t="shared" si="0"/>
        <v>1.53777777777778</v>
      </c>
    </row>
    <row r="22" ht="20.25" spans="1:9">
      <c r="A22" s="8"/>
      <c r="B22" s="8"/>
      <c r="C22" s="18"/>
      <c r="D22" s="19" t="s">
        <v>181</v>
      </c>
      <c r="E22" s="18" t="s">
        <v>182</v>
      </c>
      <c r="F22" s="9">
        <v>6</v>
      </c>
      <c r="G22" s="10">
        <v>5.33666666666667</v>
      </c>
      <c r="H22" s="10"/>
      <c r="I22" s="10">
        <v>0</v>
      </c>
    </row>
    <row r="23" ht="20.25" spans="1:9">
      <c r="A23" s="8"/>
      <c r="B23" s="8"/>
      <c r="C23" s="18"/>
      <c r="D23" s="19" t="s">
        <v>183</v>
      </c>
      <c r="E23" s="18" t="s">
        <v>184</v>
      </c>
      <c r="F23" s="9">
        <v>1</v>
      </c>
      <c r="G23" s="10">
        <v>2.22666666666667</v>
      </c>
      <c r="H23" s="10"/>
      <c r="I23" s="10">
        <f t="shared" si="0"/>
        <v>1.22666666666667</v>
      </c>
    </row>
    <row r="24" ht="20.25" spans="1:9">
      <c r="A24" s="8"/>
      <c r="B24" s="8"/>
      <c r="C24" s="18"/>
      <c r="D24" s="19" t="s">
        <v>185</v>
      </c>
      <c r="E24" s="18" t="s">
        <v>186</v>
      </c>
      <c r="F24" s="9">
        <v>5</v>
      </c>
      <c r="G24" s="10">
        <v>4.70888888888889</v>
      </c>
      <c r="H24" s="10"/>
      <c r="I24" s="10">
        <f t="shared" si="0"/>
        <v>-0.29111111111111</v>
      </c>
    </row>
    <row r="25" ht="20.25" spans="1:9">
      <c r="A25" s="8"/>
      <c r="B25" s="8"/>
      <c r="C25" s="18"/>
      <c r="D25" s="19" t="s">
        <v>187</v>
      </c>
      <c r="E25" s="18" t="s">
        <v>188</v>
      </c>
      <c r="F25" s="9">
        <v>3</v>
      </c>
      <c r="G25" s="10">
        <v>3.55111111111111</v>
      </c>
      <c r="H25" s="10"/>
      <c r="I25" s="10">
        <f t="shared" si="0"/>
        <v>0.55111111111111</v>
      </c>
    </row>
    <row r="26" ht="20.25" spans="1:9">
      <c r="A26" s="8"/>
      <c r="B26" s="8"/>
      <c r="C26" s="18"/>
      <c r="D26" s="19" t="s">
        <v>189</v>
      </c>
      <c r="E26" s="18" t="s">
        <v>190</v>
      </c>
      <c r="F26" s="9">
        <v>7</v>
      </c>
      <c r="G26" s="10">
        <v>3.49222222222222</v>
      </c>
      <c r="H26" s="10"/>
      <c r="I26" s="10">
        <v>0</v>
      </c>
    </row>
    <row r="27" ht="20.25" spans="1:9">
      <c r="A27" s="8"/>
      <c r="B27" s="8"/>
      <c r="C27" s="18"/>
      <c r="D27" s="19" t="s">
        <v>191</v>
      </c>
      <c r="E27" s="18" t="s">
        <v>192</v>
      </c>
      <c r="F27" s="9">
        <v>6</v>
      </c>
      <c r="G27" s="10">
        <v>5.87888888888889</v>
      </c>
      <c r="H27" s="10"/>
      <c r="I27" s="10">
        <f t="shared" si="0"/>
        <v>-0.12111111111111</v>
      </c>
    </row>
    <row r="28" ht="20.25" spans="1:9">
      <c r="A28" s="8"/>
      <c r="B28" s="8"/>
      <c r="C28" s="18"/>
      <c r="D28" s="19" t="s">
        <v>193</v>
      </c>
      <c r="E28" s="18" t="s">
        <v>194</v>
      </c>
      <c r="F28" s="9">
        <v>2</v>
      </c>
      <c r="G28" s="10">
        <v>1.06777777777778</v>
      </c>
      <c r="H28" s="10"/>
      <c r="I28" s="10">
        <v>0</v>
      </c>
    </row>
    <row r="29" ht="20.25" spans="1:9">
      <c r="A29" s="8"/>
      <c r="B29" s="8"/>
      <c r="C29" s="18"/>
      <c r="D29" s="19" t="s">
        <v>195</v>
      </c>
      <c r="E29" s="18" t="s">
        <v>196</v>
      </c>
      <c r="F29" s="9">
        <v>4</v>
      </c>
      <c r="G29" s="10">
        <v>3.43222222222222</v>
      </c>
      <c r="H29" s="10"/>
      <c r="I29" s="10">
        <v>0</v>
      </c>
    </row>
    <row r="30" ht="20.25" spans="1:9">
      <c r="A30" s="8"/>
      <c r="B30" s="8"/>
      <c r="C30" s="18"/>
      <c r="D30" s="19" t="s">
        <v>197</v>
      </c>
      <c r="E30" s="18" t="s">
        <v>198</v>
      </c>
      <c r="F30" s="9">
        <v>9</v>
      </c>
      <c r="G30" s="10">
        <v>11.1977777777778</v>
      </c>
      <c r="H30" s="10"/>
      <c r="I30" s="10">
        <f t="shared" si="0"/>
        <v>2.1977777777778</v>
      </c>
    </row>
    <row r="31" ht="20.25" spans="1:9">
      <c r="A31" s="8"/>
      <c r="B31" s="8"/>
      <c r="C31" s="18"/>
      <c r="D31" s="19" t="s">
        <v>199</v>
      </c>
      <c r="E31" s="18" t="s">
        <v>200</v>
      </c>
      <c r="F31" s="9">
        <v>9</v>
      </c>
      <c r="G31" s="10">
        <v>6</v>
      </c>
      <c r="H31" s="10"/>
      <c r="I31" s="10">
        <v>0</v>
      </c>
    </row>
    <row r="32" ht="20.25" spans="1:9">
      <c r="A32" s="8"/>
      <c r="B32" s="8"/>
      <c r="C32" s="18"/>
      <c r="D32" s="19" t="s">
        <v>201</v>
      </c>
      <c r="E32" s="18" t="s">
        <v>202</v>
      </c>
      <c r="F32" s="9">
        <v>5</v>
      </c>
      <c r="G32" s="10">
        <v>3.41888888888889</v>
      </c>
      <c r="H32" s="10"/>
      <c r="I32" s="10">
        <v>0</v>
      </c>
    </row>
    <row r="33" ht="20.25" spans="1:9">
      <c r="A33" s="8"/>
      <c r="B33" s="8"/>
      <c r="C33" s="18"/>
      <c r="D33" s="19" t="s">
        <v>203</v>
      </c>
      <c r="E33" s="18" t="s">
        <v>204</v>
      </c>
      <c r="F33" s="9">
        <v>1</v>
      </c>
      <c r="G33" s="10">
        <v>2.34444444444444</v>
      </c>
      <c r="H33" s="10"/>
      <c r="I33" s="10">
        <f t="shared" si="0"/>
        <v>1.34444444444444</v>
      </c>
    </row>
    <row r="34" ht="20.25" spans="1:9">
      <c r="A34" s="8"/>
      <c r="B34" s="12">
        <v>3</v>
      </c>
      <c r="C34" s="20" t="s">
        <v>137</v>
      </c>
      <c r="D34" s="19" t="s">
        <v>23</v>
      </c>
      <c r="E34" s="18" t="s">
        <v>205</v>
      </c>
      <c r="F34" s="9">
        <v>8</v>
      </c>
      <c r="G34" s="10">
        <v>10.0988888888889</v>
      </c>
      <c r="H34" s="10"/>
      <c r="I34" s="10">
        <f t="shared" si="0"/>
        <v>2.0988888888889</v>
      </c>
    </row>
    <row r="35" ht="20.25" spans="1:9">
      <c r="A35" s="8"/>
      <c r="B35" s="12"/>
      <c r="C35" s="20"/>
      <c r="D35" s="19" t="s">
        <v>25</v>
      </c>
      <c r="E35" s="18" t="s">
        <v>206</v>
      </c>
      <c r="F35" s="9">
        <v>5</v>
      </c>
      <c r="G35" s="10">
        <v>6.41</v>
      </c>
      <c r="H35" s="10"/>
      <c r="I35" s="10">
        <f t="shared" si="0"/>
        <v>1.41</v>
      </c>
    </row>
    <row r="36" ht="20.25" spans="1:9">
      <c r="A36" s="8"/>
      <c r="B36" s="12"/>
      <c r="C36" s="20"/>
      <c r="D36" s="19" t="s">
        <v>27</v>
      </c>
      <c r="E36" s="18" t="s">
        <v>207</v>
      </c>
      <c r="F36" s="9">
        <v>3</v>
      </c>
      <c r="G36" s="10">
        <v>3.43666666666667</v>
      </c>
      <c r="H36" s="10"/>
      <c r="I36" s="10">
        <f t="shared" ref="I36:I54" si="1">G36+H36-F36</f>
        <v>0.43666666666667</v>
      </c>
    </row>
    <row r="37" ht="20.25" spans="1:9">
      <c r="A37" s="8"/>
      <c r="B37" s="12"/>
      <c r="C37" s="20"/>
      <c r="D37" s="19" t="s">
        <v>208</v>
      </c>
      <c r="E37" s="18" t="s">
        <v>209</v>
      </c>
      <c r="F37" s="9">
        <v>2</v>
      </c>
      <c r="G37" s="10">
        <v>3.06666666666667</v>
      </c>
      <c r="H37" s="10"/>
      <c r="I37" s="10">
        <f t="shared" si="1"/>
        <v>1.06666666666667</v>
      </c>
    </row>
    <row r="38" ht="20.25" spans="1:9">
      <c r="A38" s="8"/>
      <c r="B38" s="12"/>
      <c r="C38" s="20"/>
      <c r="D38" s="19" t="s">
        <v>210</v>
      </c>
      <c r="E38" s="18" t="s">
        <v>211</v>
      </c>
      <c r="F38" s="9">
        <v>11</v>
      </c>
      <c r="G38" s="10">
        <v>11.9733333333333</v>
      </c>
      <c r="H38" s="10"/>
      <c r="I38" s="10">
        <f t="shared" si="1"/>
        <v>0.973333333333301</v>
      </c>
    </row>
    <row r="39" ht="20.25" spans="1:9">
      <c r="A39" s="8"/>
      <c r="B39" s="12"/>
      <c r="C39" s="20"/>
      <c r="D39" s="19" t="s">
        <v>212</v>
      </c>
      <c r="E39" s="18" t="s">
        <v>213</v>
      </c>
      <c r="F39" s="9">
        <v>2</v>
      </c>
      <c r="G39" s="10">
        <v>2.40333333333333</v>
      </c>
      <c r="H39" s="10"/>
      <c r="I39" s="10">
        <f t="shared" si="1"/>
        <v>0.40333333333333</v>
      </c>
    </row>
    <row r="40" ht="20.25" spans="1:9">
      <c r="A40" s="8"/>
      <c r="B40" s="12"/>
      <c r="C40" s="20"/>
      <c r="D40" s="19" t="s">
        <v>214</v>
      </c>
      <c r="E40" s="18" t="s">
        <v>215</v>
      </c>
      <c r="F40" s="9">
        <v>4</v>
      </c>
      <c r="G40" s="10">
        <v>4.65444444444444</v>
      </c>
      <c r="H40" s="10"/>
      <c r="I40" s="10">
        <f t="shared" si="1"/>
        <v>0.65444444444444</v>
      </c>
    </row>
    <row r="41" ht="20.25" spans="1:9">
      <c r="A41" s="8"/>
      <c r="B41" s="12"/>
      <c r="C41" s="20"/>
      <c r="D41" s="19" t="s">
        <v>216</v>
      </c>
      <c r="E41" s="18" t="s">
        <v>217</v>
      </c>
      <c r="F41" s="9">
        <v>8</v>
      </c>
      <c r="G41" s="10">
        <v>9.67888888888889</v>
      </c>
      <c r="H41" s="10"/>
      <c r="I41" s="10">
        <f t="shared" si="1"/>
        <v>1.67888888888889</v>
      </c>
    </row>
    <row r="42" ht="20.25" spans="1:9">
      <c r="A42" s="8"/>
      <c r="B42" s="12"/>
      <c r="C42" s="20"/>
      <c r="D42" s="19" t="s">
        <v>218</v>
      </c>
      <c r="E42" s="21" t="s">
        <v>219</v>
      </c>
      <c r="F42" s="9">
        <v>0</v>
      </c>
      <c r="G42" s="10">
        <v>0</v>
      </c>
      <c r="H42" s="10">
        <v>1</v>
      </c>
      <c r="I42" s="10">
        <f t="shared" si="1"/>
        <v>1</v>
      </c>
    </row>
    <row r="43" ht="20.25" spans="1:9">
      <c r="A43" s="8"/>
      <c r="B43" s="12"/>
      <c r="C43" s="20"/>
      <c r="D43" s="19" t="s">
        <v>220</v>
      </c>
      <c r="E43" s="18" t="s">
        <v>221</v>
      </c>
      <c r="F43" s="9">
        <v>4</v>
      </c>
      <c r="G43" s="10">
        <v>3.05333333333333</v>
      </c>
      <c r="H43" s="10"/>
      <c r="I43" s="10">
        <v>0</v>
      </c>
    </row>
    <row r="44" ht="20.25" spans="1:9">
      <c r="A44" s="8"/>
      <c r="B44" s="12"/>
      <c r="C44" s="20"/>
      <c r="D44" s="19" t="s">
        <v>222</v>
      </c>
      <c r="E44" s="18" t="s">
        <v>223</v>
      </c>
      <c r="F44" s="9">
        <v>2</v>
      </c>
      <c r="G44" s="10">
        <v>1.18777777777778</v>
      </c>
      <c r="H44" s="10"/>
      <c r="I44" s="10">
        <v>0</v>
      </c>
    </row>
    <row r="45" ht="20.25" spans="1:9">
      <c r="A45" s="8"/>
      <c r="B45" s="12"/>
      <c r="C45" s="20"/>
      <c r="D45" s="19" t="s">
        <v>224</v>
      </c>
      <c r="E45" s="21" t="s">
        <v>225</v>
      </c>
      <c r="F45" s="9">
        <v>0</v>
      </c>
      <c r="G45" s="10">
        <v>0</v>
      </c>
      <c r="H45" s="10">
        <v>1</v>
      </c>
      <c r="I45" s="10">
        <f t="shared" si="1"/>
        <v>1</v>
      </c>
    </row>
    <row r="46" ht="20.25" spans="1:9">
      <c r="A46" s="8"/>
      <c r="B46" s="12"/>
      <c r="C46" s="20"/>
      <c r="D46" s="19" t="s">
        <v>226</v>
      </c>
      <c r="E46" s="18" t="s">
        <v>227</v>
      </c>
      <c r="F46" s="9">
        <v>6</v>
      </c>
      <c r="G46" s="10">
        <v>7</v>
      </c>
      <c r="H46" s="10"/>
      <c r="I46" s="10">
        <f t="shared" si="1"/>
        <v>1</v>
      </c>
    </row>
    <row r="47" ht="20.25" spans="1:9">
      <c r="A47" s="8"/>
      <c r="B47" s="22"/>
      <c r="C47" s="23"/>
      <c r="D47" s="19" t="s">
        <v>228</v>
      </c>
      <c r="E47" s="18" t="s">
        <v>229</v>
      </c>
      <c r="F47" s="9">
        <v>4</v>
      </c>
      <c r="G47" s="10">
        <v>4.31666666666667</v>
      </c>
      <c r="H47" s="10"/>
      <c r="I47" s="10">
        <f t="shared" si="1"/>
        <v>0.31666666666667</v>
      </c>
    </row>
    <row r="48" ht="20.25" spans="1:9">
      <c r="A48" s="8"/>
      <c r="B48" s="7">
        <v>4</v>
      </c>
      <c r="C48" s="24" t="s">
        <v>135</v>
      </c>
      <c r="D48" s="19" t="s">
        <v>30</v>
      </c>
      <c r="E48" s="18" t="s">
        <v>230</v>
      </c>
      <c r="F48" s="9">
        <v>5</v>
      </c>
      <c r="G48" s="10">
        <v>8.34222222222222</v>
      </c>
      <c r="H48" s="10"/>
      <c r="I48" s="10">
        <f t="shared" si="1"/>
        <v>3.34222222222222</v>
      </c>
    </row>
    <row r="49" ht="20.25" spans="1:9">
      <c r="A49" s="8"/>
      <c r="B49" s="12"/>
      <c r="C49" s="20"/>
      <c r="D49" s="19" t="s">
        <v>32</v>
      </c>
      <c r="E49" s="18" t="s">
        <v>231</v>
      </c>
      <c r="F49" s="9">
        <v>3</v>
      </c>
      <c r="G49" s="10">
        <v>3.38666666666667</v>
      </c>
      <c r="H49" s="10"/>
      <c r="I49" s="10">
        <f t="shared" si="1"/>
        <v>0.38666666666667</v>
      </c>
    </row>
    <row r="50" ht="20.25" spans="1:9">
      <c r="A50" s="8"/>
      <c r="B50" s="12"/>
      <c r="C50" s="20"/>
      <c r="D50" s="19" t="s">
        <v>232</v>
      </c>
      <c r="E50" s="18" t="s">
        <v>233</v>
      </c>
      <c r="F50" s="9">
        <v>11</v>
      </c>
      <c r="G50" s="10">
        <v>9.40222222222222</v>
      </c>
      <c r="H50" s="10"/>
      <c r="I50" s="10">
        <v>0</v>
      </c>
    </row>
    <row r="51" ht="20.25" spans="1:9">
      <c r="A51" s="8"/>
      <c r="B51" s="12"/>
      <c r="C51" s="20"/>
      <c r="D51" s="19" t="s">
        <v>234</v>
      </c>
      <c r="E51" s="18" t="s">
        <v>235</v>
      </c>
      <c r="F51" s="9">
        <v>5</v>
      </c>
      <c r="G51" s="10">
        <v>3.56</v>
      </c>
      <c r="H51" s="10"/>
      <c r="I51" s="10">
        <v>0</v>
      </c>
    </row>
    <row r="52" ht="20.25" spans="1:9">
      <c r="A52" s="8"/>
      <c r="B52" s="12"/>
      <c r="C52" s="20"/>
      <c r="D52" s="19" t="s">
        <v>236</v>
      </c>
      <c r="E52" s="18" t="s">
        <v>237</v>
      </c>
      <c r="F52" s="9">
        <v>6</v>
      </c>
      <c r="G52" s="10">
        <v>4.52333333333333</v>
      </c>
      <c r="H52" s="10"/>
      <c r="I52" s="10">
        <v>0</v>
      </c>
    </row>
    <row r="53" ht="20.25" spans="1:9">
      <c r="A53" s="8"/>
      <c r="B53" s="12"/>
      <c r="C53" s="20"/>
      <c r="D53" s="19" t="s">
        <v>238</v>
      </c>
      <c r="E53" s="18" t="s">
        <v>239</v>
      </c>
      <c r="F53" s="9">
        <v>5</v>
      </c>
      <c r="G53" s="10">
        <v>8.24444444444444</v>
      </c>
      <c r="H53" s="10"/>
      <c r="I53" s="10">
        <f t="shared" si="1"/>
        <v>3.24444444444444</v>
      </c>
    </row>
    <row r="54" ht="20.25" spans="1:9">
      <c r="A54" s="8"/>
      <c r="B54" s="12"/>
      <c r="C54" s="20"/>
      <c r="D54" s="19" t="s">
        <v>240</v>
      </c>
      <c r="E54" s="18" t="s">
        <v>241</v>
      </c>
      <c r="F54" s="9">
        <v>9</v>
      </c>
      <c r="G54" s="10">
        <v>10.2355555555556</v>
      </c>
      <c r="H54" s="10"/>
      <c r="I54" s="10">
        <f t="shared" si="1"/>
        <v>1.2355555555556</v>
      </c>
    </row>
    <row r="55" ht="20.25" spans="1:9">
      <c r="A55" s="8"/>
      <c r="B55" s="12"/>
      <c r="C55" s="20"/>
      <c r="D55" s="19" t="s">
        <v>242</v>
      </c>
      <c r="E55" s="18" t="s">
        <v>243</v>
      </c>
      <c r="F55" s="9">
        <v>7</v>
      </c>
      <c r="G55" s="10">
        <v>5.42</v>
      </c>
      <c r="H55" s="10"/>
      <c r="I55" s="10">
        <v>0</v>
      </c>
    </row>
    <row r="56" ht="20.25" spans="1:9">
      <c r="A56" s="8"/>
      <c r="B56" s="12"/>
      <c r="C56" s="20"/>
      <c r="D56" s="19" t="s">
        <v>244</v>
      </c>
      <c r="E56" s="18" t="s">
        <v>245</v>
      </c>
      <c r="F56" s="9">
        <v>4</v>
      </c>
      <c r="G56" s="10">
        <v>4.69555555555556</v>
      </c>
      <c r="H56" s="10"/>
      <c r="I56" s="10">
        <f t="shared" ref="I55:I86" si="2">G56+H56-F56</f>
        <v>0.69555555555556</v>
      </c>
    </row>
    <row r="57" ht="20.25" spans="1:9">
      <c r="A57" s="8"/>
      <c r="B57" s="12"/>
      <c r="C57" s="20"/>
      <c r="D57" s="19" t="s">
        <v>246</v>
      </c>
      <c r="E57" s="18" t="s">
        <v>247</v>
      </c>
      <c r="F57" s="9">
        <v>2</v>
      </c>
      <c r="G57" s="10">
        <v>1.64111111111111</v>
      </c>
      <c r="H57" s="10"/>
      <c r="I57" s="10">
        <f t="shared" si="2"/>
        <v>-0.35888888888889</v>
      </c>
    </row>
    <row r="58" ht="20.25" spans="1:9">
      <c r="A58" s="8"/>
      <c r="B58" s="12"/>
      <c r="C58" s="20"/>
      <c r="D58" s="19" t="s">
        <v>248</v>
      </c>
      <c r="E58" s="18" t="s">
        <v>249</v>
      </c>
      <c r="F58" s="9">
        <v>5</v>
      </c>
      <c r="G58" s="10">
        <v>5.12444444444444</v>
      </c>
      <c r="H58" s="10"/>
      <c r="I58" s="10">
        <f t="shared" si="2"/>
        <v>0.12444444444444</v>
      </c>
    </row>
    <row r="59" ht="20.25" spans="1:9">
      <c r="A59" s="8"/>
      <c r="B59" s="12"/>
      <c r="C59" s="20"/>
      <c r="D59" s="19" t="s">
        <v>250</v>
      </c>
      <c r="E59" s="18" t="s">
        <v>251</v>
      </c>
      <c r="F59" s="9">
        <v>5</v>
      </c>
      <c r="G59" s="10">
        <v>4.10333333333333</v>
      </c>
      <c r="H59" s="10"/>
      <c r="I59" s="10">
        <v>0</v>
      </c>
    </row>
    <row r="60" ht="20.25" spans="1:9">
      <c r="A60" s="8"/>
      <c r="B60" s="22"/>
      <c r="C60" s="23"/>
      <c r="D60" s="19" t="s">
        <v>252</v>
      </c>
      <c r="E60" s="18" t="s">
        <v>253</v>
      </c>
      <c r="F60" s="9">
        <v>7</v>
      </c>
      <c r="G60" s="10">
        <v>9</v>
      </c>
      <c r="H60" s="10"/>
      <c r="I60" s="10">
        <f t="shared" si="2"/>
        <v>2</v>
      </c>
    </row>
    <row r="61" ht="20.25" spans="1:9">
      <c r="A61" s="8"/>
      <c r="B61" s="8">
        <v>5</v>
      </c>
      <c r="C61" s="18" t="s">
        <v>133</v>
      </c>
      <c r="D61" s="19" t="s">
        <v>35</v>
      </c>
      <c r="E61" s="18" t="s">
        <v>254</v>
      </c>
      <c r="F61" s="9">
        <v>3</v>
      </c>
      <c r="G61" s="10">
        <v>2.75666666666667</v>
      </c>
      <c r="H61" s="10"/>
      <c r="I61" s="10">
        <f t="shared" si="2"/>
        <v>-0.24333333333333</v>
      </c>
    </row>
    <row r="62" ht="20.25" spans="1:9">
      <c r="A62" s="8"/>
      <c r="B62" s="8"/>
      <c r="C62" s="18"/>
      <c r="D62" s="19" t="s">
        <v>37</v>
      </c>
      <c r="E62" s="18" t="s">
        <v>255</v>
      </c>
      <c r="F62" s="9">
        <v>6</v>
      </c>
      <c r="G62" s="10">
        <v>4.58</v>
      </c>
      <c r="H62" s="10"/>
      <c r="I62" s="10">
        <v>0</v>
      </c>
    </row>
    <row r="63" ht="20.25" spans="1:9">
      <c r="A63" s="8"/>
      <c r="B63" s="8"/>
      <c r="C63" s="18"/>
      <c r="D63" s="19" t="s">
        <v>256</v>
      </c>
      <c r="E63" s="18" t="s">
        <v>257</v>
      </c>
      <c r="F63" s="9">
        <v>3</v>
      </c>
      <c r="G63" s="10">
        <v>1.84222222222222</v>
      </c>
      <c r="H63" s="10"/>
      <c r="I63" s="10">
        <v>0</v>
      </c>
    </row>
    <row r="64" ht="20.25" spans="1:9">
      <c r="A64" s="8"/>
      <c r="B64" s="8"/>
      <c r="C64" s="18"/>
      <c r="D64" s="19" t="s">
        <v>258</v>
      </c>
      <c r="E64" s="18" t="s">
        <v>259</v>
      </c>
      <c r="F64" s="9">
        <v>3</v>
      </c>
      <c r="G64" s="10">
        <v>2.75444444444444</v>
      </c>
      <c r="H64" s="10"/>
      <c r="I64" s="10">
        <f t="shared" si="2"/>
        <v>-0.24555555555556</v>
      </c>
    </row>
    <row r="65" ht="20.25" spans="1:9">
      <c r="A65" s="8"/>
      <c r="B65" s="8"/>
      <c r="C65" s="18"/>
      <c r="D65" s="19" t="s">
        <v>260</v>
      </c>
      <c r="E65" s="18" t="s">
        <v>261</v>
      </c>
      <c r="F65" s="9">
        <v>1</v>
      </c>
      <c r="G65" s="10">
        <v>1.16444444444444</v>
      </c>
      <c r="H65" s="10"/>
      <c r="I65" s="10">
        <f t="shared" si="2"/>
        <v>0.16444444444444</v>
      </c>
    </row>
    <row r="66" ht="20.25" spans="1:9">
      <c r="A66" s="8"/>
      <c r="B66" s="8"/>
      <c r="C66" s="18"/>
      <c r="D66" s="19" t="s">
        <v>262</v>
      </c>
      <c r="E66" s="18" t="s">
        <v>263</v>
      </c>
      <c r="F66" s="9">
        <v>2</v>
      </c>
      <c r="G66" s="10">
        <v>1.09888888888889</v>
      </c>
      <c r="H66" s="10"/>
      <c r="I66" s="10">
        <v>0</v>
      </c>
    </row>
    <row r="67" ht="20.25" spans="1:9">
      <c r="A67" s="8"/>
      <c r="B67" s="8"/>
      <c r="C67" s="18"/>
      <c r="D67" s="19" t="s">
        <v>264</v>
      </c>
      <c r="E67" s="21" t="s">
        <v>265</v>
      </c>
      <c r="F67" s="9">
        <v>0</v>
      </c>
      <c r="G67" s="10">
        <v>0</v>
      </c>
      <c r="H67" s="10">
        <v>1</v>
      </c>
      <c r="I67" s="10">
        <f t="shared" si="2"/>
        <v>1</v>
      </c>
    </row>
    <row r="68" ht="20.25" spans="1:9">
      <c r="A68" s="8"/>
      <c r="B68" s="8"/>
      <c r="C68" s="18"/>
      <c r="D68" s="19" t="s">
        <v>266</v>
      </c>
      <c r="E68" s="18" t="s">
        <v>267</v>
      </c>
      <c r="F68" s="9">
        <v>3</v>
      </c>
      <c r="G68" s="10">
        <v>1.80555555555556</v>
      </c>
      <c r="H68" s="10"/>
      <c r="I68" s="10">
        <v>0</v>
      </c>
    </row>
    <row r="69" ht="20.25" spans="1:9">
      <c r="A69" s="8"/>
      <c r="B69" s="8"/>
      <c r="C69" s="18"/>
      <c r="D69" s="19" t="s">
        <v>268</v>
      </c>
      <c r="E69" s="18" t="s">
        <v>269</v>
      </c>
      <c r="F69" s="9">
        <v>13</v>
      </c>
      <c r="G69" s="10">
        <v>11</v>
      </c>
      <c r="H69" s="10"/>
      <c r="I69" s="10">
        <v>0</v>
      </c>
    </row>
    <row r="70" ht="20.25" spans="1:9">
      <c r="A70" s="8"/>
      <c r="B70" s="8"/>
      <c r="C70" s="18"/>
      <c r="D70" s="19" t="s">
        <v>270</v>
      </c>
      <c r="E70" s="18" t="s">
        <v>271</v>
      </c>
      <c r="F70" s="9">
        <v>1</v>
      </c>
      <c r="G70" s="10">
        <v>1.38777777777778</v>
      </c>
      <c r="H70" s="10"/>
      <c r="I70" s="10">
        <f t="shared" si="2"/>
        <v>0.38777777777778</v>
      </c>
    </row>
    <row r="71" ht="20.25" spans="1:9">
      <c r="A71" s="8"/>
      <c r="B71" s="8"/>
      <c r="C71" s="18"/>
      <c r="D71" s="19" t="s">
        <v>272</v>
      </c>
      <c r="E71" s="18" t="s">
        <v>273</v>
      </c>
      <c r="F71" s="9">
        <v>1</v>
      </c>
      <c r="G71" s="10">
        <v>1.08222222222222</v>
      </c>
      <c r="H71" s="10"/>
      <c r="I71" s="10">
        <f t="shared" si="2"/>
        <v>0.08222222222222</v>
      </c>
    </row>
    <row r="72" ht="20.25" spans="1:9">
      <c r="A72" s="8"/>
      <c r="B72" s="8">
        <v>6</v>
      </c>
      <c r="C72" s="18" t="s">
        <v>131</v>
      </c>
      <c r="D72" s="19" t="s">
        <v>40</v>
      </c>
      <c r="E72" s="18" t="s">
        <v>274</v>
      </c>
      <c r="F72" s="9">
        <v>4</v>
      </c>
      <c r="G72" s="10">
        <v>4.52666666666667</v>
      </c>
      <c r="H72" s="10"/>
      <c r="I72" s="10">
        <f t="shared" si="2"/>
        <v>0.52666666666667</v>
      </c>
    </row>
    <row r="73" ht="20.25" spans="1:9">
      <c r="A73" s="8"/>
      <c r="B73" s="8"/>
      <c r="C73" s="18"/>
      <c r="D73" s="19" t="s">
        <v>116</v>
      </c>
      <c r="E73" s="18" t="s">
        <v>275</v>
      </c>
      <c r="F73" s="9">
        <v>11</v>
      </c>
      <c r="G73" s="10">
        <v>14.3688888888889</v>
      </c>
      <c r="H73" s="10"/>
      <c r="I73" s="10">
        <f t="shared" si="2"/>
        <v>3.3688888888889</v>
      </c>
    </row>
    <row r="74" ht="20.25" spans="1:9">
      <c r="A74" s="8"/>
      <c r="B74" s="8"/>
      <c r="C74" s="18"/>
      <c r="D74" s="19" t="s">
        <v>276</v>
      </c>
      <c r="E74" s="18" t="s">
        <v>277</v>
      </c>
      <c r="F74" s="9">
        <v>3</v>
      </c>
      <c r="G74" s="10">
        <v>3.73333333333333</v>
      </c>
      <c r="H74" s="10"/>
      <c r="I74" s="10">
        <f t="shared" si="2"/>
        <v>0.73333333333333</v>
      </c>
    </row>
    <row r="75" ht="20.25" spans="1:9">
      <c r="A75" s="8"/>
      <c r="B75" s="8"/>
      <c r="C75" s="18"/>
      <c r="D75" s="19" t="s">
        <v>278</v>
      </c>
      <c r="E75" s="18" t="s">
        <v>279</v>
      </c>
      <c r="F75" s="9">
        <v>6</v>
      </c>
      <c r="G75" s="10">
        <v>7.6</v>
      </c>
      <c r="H75" s="10"/>
      <c r="I75" s="10">
        <f t="shared" si="2"/>
        <v>1.6</v>
      </c>
    </row>
    <row r="76" ht="20.25" spans="1:9">
      <c r="A76" s="8"/>
      <c r="B76" s="8"/>
      <c r="C76" s="18"/>
      <c r="D76" s="19" t="s">
        <v>280</v>
      </c>
      <c r="E76" s="18" t="s">
        <v>281</v>
      </c>
      <c r="F76" s="9">
        <v>7</v>
      </c>
      <c r="G76" s="10">
        <v>6.33</v>
      </c>
      <c r="H76" s="10"/>
      <c r="I76" s="10">
        <v>0</v>
      </c>
    </row>
    <row r="77" ht="20.25" spans="1:9">
      <c r="A77" s="8"/>
      <c r="B77" s="8"/>
      <c r="C77" s="18"/>
      <c r="D77" s="19" t="s">
        <v>282</v>
      </c>
      <c r="E77" s="18" t="s">
        <v>283</v>
      </c>
      <c r="F77" s="9">
        <v>2</v>
      </c>
      <c r="G77" s="10">
        <v>1.57</v>
      </c>
      <c r="H77" s="10"/>
      <c r="I77" s="10">
        <f t="shared" si="2"/>
        <v>-0.43</v>
      </c>
    </row>
    <row r="78" ht="20.25" spans="1:9">
      <c r="A78" s="8"/>
      <c r="B78" s="8"/>
      <c r="C78" s="18"/>
      <c r="D78" s="19" t="s">
        <v>284</v>
      </c>
      <c r="E78" s="18" t="s">
        <v>285</v>
      </c>
      <c r="F78" s="9">
        <v>9</v>
      </c>
      <c r="G78" s="10">
        <v>7.00555555555556</v>
      </c>
      <c r="H78" s="10"/>
      <c r="I78" s="10">
        <v>0</v>
      </c>
    </row>
    <row r="79" ht="20.25" spans="1:9">
      <c r="A79" s="8"/>
      <c r="B79" s="8"/>
      <c r="C79" s="18"/>
      <c r="D79" s="19" t="s">
        <v>286</v>
      </c>
      <c r="E79" s="18" t="s">
        <v>287</v>
      </c>
      <c r="F79" s="9">
        <v>7</v>
      </c>
      <c r="G79" s="10">
        <v>5.02444444444444</v>
      </c>
      <c r="H79" s="10"/>
      <c r="I79" s="10">
        <v>0</v>
      </c>
    </row>
    <row r="80" ht="20.25" spans="1:9">
      <c r="A80" s="8"/>
      <c r="B80" s="8"/>
      <c r="C80" s="18"/>
      <c r="D80" s="19" t="s">
        <v>288</v>
      </c>
      <c r="E80" s="18" t="s">
        <v>289</v>
      </c>
      <c r="F80" s="9">
        <v>2</v>
      </c>
      <c r="G80" s="10">
        <v>1.35222222222222</v>
      </c>
      <c r="H80" s="10"/>
      <c r="I80" s="10">
        <v>0</v>
      </c>
    </row>
    <row r="81" ht="20.25" spans="1:9">
      <c r="A81" s="8"/>
      <c r="B81" s="8">
        <v>7</v>
      </c>
      <c r="C81" s="18" t="s">
        <v>128</v>
      </c>
      <c r="D81" s="19" t="s">
        <v>43</v>
      </c>
      <c r="E81" s="18" t="s">
        <v>290</v>
      </c>
      <c r="F81" s="9">
        <v>2</v>
      </c>
      <c r="G81" s="10">
        <v>2.79666666666667</v>
      </c>
      <c r="H81" s="10"/>
      <c r="I81" s="10">
        <f t="shared" si="2"/>
        <v>0.79666666666667</v>
      </c>
    </row>
    <row r="82" ht="20.25" spans="1:9">
      <c r="A82" s="8"/>
      <c r="B82" s="8"/>
      <c r="C82" s="18"/>
      <c r="D82" s="19" t="s">
        <v>120</v>
      </c>
      <c r="E82" s="18" t="s">
        <v>291</v>
      </c>
      <c r="F82" s="9">
        <v>12</v>
      </c>
      <c r="G82" s="10">
        <v>14.6644444444444</v>
      </c>
      <c r="H82" s="10"/>
      <c r="I82" s="10">
        <f t="shared" si="2"/>
        <v>2.6644444444444</v>
      </c>
    </row>
    <row r="83" ht="20.25" spans="1:9">
      <c r="A83" s="8"/>
      <c r="B83" s="8"/>
      <c r="C83" s="18"/>
      <c r="D83" s="19" t="s">
        <v>292</v>
      </c>
      <c r="E83" s="18" t="s">
        <v>293</v>
      </c>
      <c r="F83" s="9">
        <v>1</v>
      </c>
      <c r="G83" s="10">
        <v>1.02888888888889</v>
      </c>
      <c r="H83" s="10"/>
      <c r="I83" s="10">
        <f t="shared" si="2"/>
        <v>0.0288888888888901</v>
      </c>
    </row>
    <row r="84" ht="20.25" spans="1:9">
      <c r="A84" s="8"/>
      <c r="B84" s="8"/>
      <c r="C84" s="18"/>
      <c r="D84" s="19" t="s">
        <v>294</v>
      </c>
      <c r="E84" s="18" t="s">
        <v>295</v>
      </c>
      <c r="F84" s="9">
        <v>3</v>
      </c>
      <c r="G84" s="10">
        <v>5.72777777777778</v>
      </c>
      <c r="H84" s="10"/>
      <c r="I84" s="10">
        <f t="shared" si="2"/>
        <v>2.72777777777778</v>
      </c>
    </row>
    <row r="85" ht="20.25" spans="1:9">
      <c r="A85" s="8"/>
      <c r="B85" s="8"/>
      <c r="C85" s="18"/>
      <c r="D85" s="19" t="s">
        <v>296</v>
      </c>
      <c r="E85" s="18" t="s">
        <v>297</v>
      </c>
      <c r="F85" s="9">
        <v>2</v>
      </c>
      <c r="G85" s="10">
        <v>4.22444444444444</v>
      </c>
      <c r="H85" s="10"/>
      <c r="I85" s="10">
        <f t="shared" si="2"/>
        <v>2.22444444444444</v>
      </c>
    </row>
    <row r="86" ht="20.25" spans="1:9">
      <c r="A86" s="8"/>
      <c r="B86" s="8"/>
      <c r="C86" s="18"/>
      <c r="D86" s="19" t="s">
        <v>298</v>
      </c>
      <c r="E86" s="18" t="s">
        <v>299</v>
      </c>
      <c r="F86" s="9">
        <v>3</v>
      </c>
      <c r="G86" s="10">
        <v>2.39222222222222</v>
      </c>
      <c r="H86" s="10"/>
      <c r="I86" s="10">
        <v>0</v>
      </c>
    </row>
    <row r="87" ht="20.25" spans="1:9">
      <c r="A87" s="8"/>
      <c r="B87" s="8"/>
      <c r="C87" s="18"/>
      <c r="D87" s="19" t="s">
        <v>300</v>
      </c>
      <c r="E87" s="18" t="s">
        <v>301</v>
      </c>
      <c r="F87" s="9">
        <v>3</v>
      </c>
      <c r="G87" s="10">
        <v>3.14</v>
      </c>
      <c r="H87" s="10"/>
      <c r="I87" s="10">
        <f t="shared" ref="I87:I118" si="3">G87+H87-F87</f>
        <v>0.14</v>
      </c>
    </row>
    <row r="88" ht="20.25" spans="1:9">
      <c r="A88" s="8"/>
      <c r="B88" s="8"/>
      <c r="C88" s="18"/>
      <c r="D88" s="19" t="s">
        <v>302</v>
      </c>
      <c r="E88" s="18" t="s">
        <v>303</v>
      </c>
      <c r="F88" s="9">
        <v>1</v>
      </c>
      <c r="G88" s="10">
        <v>0.567777777777778</v>
      </c>
      <c r="H88" s="10"/>
      <c r="I88" s="10">
        <f t="shared" si="3"/>
        <v>-0.432222222222222</v>
      </c>
    </row>
    <row r="89" ht="20.25" spans="1:9">
      <c r="A89" s="8"/>
      <c r="B89" s="8"/>
      <c r="C89" s="18"/>
      <c r="D89" s="19" t="s">
        <v>304</v>
      </c>
      <c r="E89" s="18" t="s">
        <v>305</v>
      </c>
      <c r="F89" s="9">
        <v>6</v>
      </c>
      <c r="G89" s="10">
        <v>10.6366666666667</v>
      </c>
      <c r="H89" s="10"/>
      <c r="I89" s="10">
        <f t="shared" si="3"/>
        <v>4.6366666666667</v>
      </c>
    </row>
    <row r="90" ht="20.25" spans="1:9">
      <c r="A90" s="8"/>
      <c r="B90" s="8"/>
      <c r="C90" s="18"/>
      <c r="D90" s="19" t="s">
        <v>306</v>
      </c>
      <c r="E90" s="18" t="s">
        <v>307</v>
      </c>
      <c r="F90" s="9">
        <v>4</v>
      </c>
      <c r="G90" s="10">
        <v>5.9</v>
      </c>
      <c r="H90" s="10"/>
      <c r="I90" s="10">
        <f t="shared" si="3"/>
        <v>1.9</v>
      </c>
    </row>
    <row r="91" ht="20.25" spans="1:9">
      <c r="A91" s="8"/>
      <c r="B91" s="8"/>
      <c r="C91" s="18"/>
      <c r="D91" s="19" t="s">
        <v>308</v>
      </c>
      <c r="E91" s="18" t="s">
        <v>309</v>
      </c>
      <c r="F91" s="9">
        <v>1</v>
      </c>
      <c r="G91" s="10">
        <v>0.793333333333333</v>
      </c>
      <c r="H91" s="10"/>
      <c r="I91" s="10">
        <f t="shared" si="3"/>
        <v>-0.206666666666667</v>
      </c>
    </row>
    <row r="92" ht="20.25" spans="1:9">
      <c r="A92" s="8"/>
      <c r="B92" s="8">
        <v>8</v>
      </c>
      <c r="C92" s="18" t="s">
        <v>126</v>
      </c>
      <c r="D92" s="19" t="s">
        <v>46</v>
      </c>
      <c r="E92" s="18" t="s">
        <v>310</v>
      </c>
      <c r="F92" s="9">
        <v>3</v>
      </c>
      <c r="G92" s="10">
        <v>6</v>
      </c>
      <c r="H92" s="10"/>
      <c r="I92" s="10">
        <f t="shared" si="3"/>
        <v>3</v>
      </c>
    </row>
    <row r="93" ht="20.25" spans="1:9">
      <c r="A93" s="8"/>
      <c r="B93" s="8"/>
      <c r="C93" s="18"/>
      <c r="D93" s="19" t="s">
        <v>311</v>
      </c>
      <c r="E93" s="21" t="s">
        <v>312</v>
      </c>
      <c r="F93" s="9">
        <v>0</v>
      </c>
      <c r="G93" s="10">
        <v>0</v>
      </c>
      <c r="H93" s="10">
        <v>1</v>
      </c>
      <c r="I93" s="10">
        <f t="shared" si="3"/>
        <v>1</v>
      </c>
    </row>
    <row r="94" ht="20.25" spans="1:9">
      <c r="A94" s="8"/>
      <c r="B94" s="8"/>
      <c r="C94" s="18"/>
      <c r="D94" s="19" t="s">
        <v>313</v>
      </c>
      <c r="E94" s="18" t="s">
        <v>314</v>
      </c>
      <c r="F94" s="9">
        <v>2</v>
      </c>
      <c r="G94" s="10">
        <v>2.29</v>
      </c>
      <c r="H94" s="10"/>
      <c r="I94" s="10">
        <f t="shared" si="3"/>
        <v>0.29</v>
      </c>
    </row>
    <row r="95" ht="20.25" spans="1:9">
      <c r="A95" s="8"/>
      <c r="B95" s="8"/>
      <c r="C95" s="18"/>
      <c r="D95" s="19" t="s">
        <v>315</v>
      </c>
      <c r="E95" s="18" t="s">
        <v>316</v>
      </c>
      <c r="F95" s="9">
        <v>5</v>
      </c>
      <c r="G95" s="10">
        <v>4.06555555555556</v>
      </c>
      <c r="H95" s="10"/>
      <c r="I95" s="10">
        <v>0</v>
      </c>
    </row>
    <row r="96" ht="20.25" spans="1:9">
      <c r="A96" s="8"/>
      <c r="B96" s="8"/>
      <c r="C96" s="18"/>
      <c r="D96" s="19" t="s">
        <v>317</v>
      </c>
      <c r="E96" s="18" t="s">
        <v>318</v>
      </c>
      <c r="F96" s="9">
        <v>5</v>
      </c>
      <c r="G96" s="10">
        <v>5.01888888888889</v>
      </c>
      <c r="H96" s="10"/>
      <c r="I96" s="10">
        <f t="shared" si="3"/>
        <v>0.0188888888888901</v>
      </c>
    </row>
    <row r="97" ht="20.25" spans="1:9">
      <c r="A97" s="8"/>
      <c r="B97" s="8"/>
      <c r="C97" s="18"/>
      <c r="D97" s="19" t="s">
        <v>319</v>
      </c>
      <c r="E97" s="18" t="s">
        <v>320</v>
      </c>
      <c r="F97" s="9">
        <v>4</v>
      </c>
      <c r="G97" s="10">
        <v>3.01333333333333</v>
      </c>
      <c r="H97" s="10"/>
      <c r="I97" s="10">
        <v>0</v>
      </c>
    </row>
    <row r="98" ht="20.25" spans="1:9">
      <c r="A98" s="8"/>
      <c r="B98" s="8"/>
      <c r="C98" s="18"/>
      <c r="D98" s="19" t="s">
        <v>321</v>
      </c>
      <c r="E98" s="18" t="s">
        <v>322</v>
      </c>
      <c r="F98" s="9">
        <v>3</v>
      </c>
      <c r="G98" s="10">
        <v>2.37222222222222</v>
      </c>
      <c r="H98" s="10"/>
      <c r="I98" s="10">
        <v>0</v>
      </c>
    </row>
    <row r="99" ht="20.25" spans="1:9">
      <c r="A99" s="8"/>
      <c r="B99" s="8"/>
      <c r="C99" s="18"/>
      <c r="D99" s="19" t="s">
        <v>323</v>
      </c>
      <c r="E99" s="18" t="s">
        <v>324</v>
      </c>
      <c r="F99" s="9">
        <v>1</v>
      </c>
      <c r="G99" s="10">
        <v>1.07555555555556</v>
      </c>
      <c r="H99" s="10"/>
      <c r="I99" s="10">
        <f t="shared" si="3"/>
        <v>0.07555555555556</v>
      </c>
    </row>
    <row r="100" ht="20.25" spans="1:9">
      <c r="A100" s="8"/>
      <c r="B100" s="8"/>
      <c r="C100" s="18"/>
      <c r="D100" s="19" t="s">
        <v>325</v>
      </c>
      <c r="E100" s="18" t="s">
        <v>326</v>
      </c>
      <c r="F100" s="9">
        <v>3</v>
      </c>
      <c r="G100" s="10">
        <v>1.83777777777778</v>
      </c>
      <c r="H100" s="10"/>
      <c r="I100" s="10">
        <v>0</v>
      </c>
    </row>
    <row r="101" ht="20.25" spans="1:9">
      <c r="A101" s="8"/>
      <c r="B101" s="8"/>
      <c r="C101" s="18"/>
      <c r="D101" s="19" t="s">
        <v>327</v>
      </c>
      <c r="E101" s="18" t="s">
        <v>328</v>
      </c>
      <c r="F101" s="9">
        <v>7</v>
      </c>
      <c r="G101" s="10">
        <v>5.05555555555556</v>
      </c>
      <c r="H101" s="10"/>
      <c r="I101" s="10">
        <v>0</v>
      </c>
    </row>
    <row r="102" ht="20.25" spans="1:9">
      <c r="A102" s="8"/>
      <c r="B102" s="8"/>
      <c r="C102" s="18"/>
      <c r="D102" s="19" t="s">
        <v>329</v>
      </c>
      <c r="E102" s="18" t="s">
        <v>330</v>
      </c>
      <c r="F102" s="9">
        <v>6</v>
      </c>
      <c r="G102" s="10">
        <v>4.77111111111111</v>
      </c>
      <c r="H102" s="10"/>
      <c r="I102" s="10">
        <v>0</v>
      </c>
    </row>
    <row r="103" ht="20.25" spans="1:9">
      <c r="A103" s="8"/>
      <c r="B103" s="8"/>
      <c r="C103" s="18"/>
      <c r="D103" s="19" t="s">
        <v>331</v>
      </c>
      <c r="E103" s="18" t="s">
        <v>332</v>
      </c>
      <c r="F103" s="9">
        <v>4</v>
      </c>
      <c r="G103" s="10">
        <v>3.74666666666667</v>
      </c>
      <c r="H103" s="10"/>
      <c r="I103" s="10">
        <f t="shared" si="3"/>
        <v>-0.25333333333333</v>
      </c>
    </row>
    <row r="104" ht="20.25" spans="1:9">
      <c r="A104" s="8"/>
      <c r="B104" s="8">
        <v>9</v>
      </c>
      <c r="C104" s="18" t="s">
        <v>124</v>
      </c>
      <c r="D104" s="19" t="s">
        <v>49</v>
      </c>
      <c r="E104" s="18" t="s">
        <v>333</v>
      </c>
      <c r="F104" s="9">
        <v>2</v>
      </c>
      <c r="G104" s="10">
        <v>2.33222222222222</v>
      </c>
      <c r="H104" s="10"/>
      <c r="I104" s="10">
        <f t="shared" si="3"/>
        <v>0.33222222222222</v>
      </c>
    </row>
    <row r="105" ht="20.25" spans="1:9">
      <c r="A105" s="8"/>
      <c r="B105" s="8"/>
      <c r="C105" s="18"/>
      <c r="D105" s="19" t="s">
        <v>51</v>
      </c>
      <c r="E105" s="18" t="s">
        <v>334</v>
      </c>
      <c r="F105" s="9">
        <v>1</v>
      </c>
      <c r="G105" s="10">
        <v>0.664444444444444</v>
      </c>
      <c r="H105" s="10"/>
      <c r="I105" s="10">
        <f t="shared" si="3"/>
        <v>-0.335555555555556</v>
      </c>
    </row>
    <row r="106" ht="20.25" spans="1:9">
      <c r="A106" s="8"/>
      <c r="B106" s="8"/>
      <c r="C106" s="18"/>
      <c r="D106" s="19" t="s">
        <v>53</v>
      </c>
      <c r="E106" s="18" t="s">
        <v>335</v>
      </c>
      <c r="F106" s="9">
        <v>5</v>
      </c>
      <c r="G106" s="10">
        <v>3.87333333333333</v>
      </c>
      <c r="H106" s="10"/>
      <c r="I106" s="10">
        <v>0</v>
      </c>
    </row>
    <row r="107" ht="20.25" spans="1:9">
      <c r="A107" s="8"/>
      <c r="B107" s="8"/>
      <c r="C107" s="18"/>
      <c r="D107" s="19" t="s">
        <v>336</v>
      </c>
      <c r="E107" s="18" t="s">
        <v>337</v>
      </c>
      <c r="F107" s="9">
        <v>2</v>
      </c>
      <c r="G107" s="10">
        <v>4.22555555555556</v>
      </c>
      <c r="H107" s="10"/>
      <c r="I107" s="10">
        <f t="shared" si="3"/>
        <v>2.22555555555556</v>
      </c>
    </row>
    <row r="108" ht="20.25" spans="1:9">
      <c r="A108" s="8"/>
      <c r="B108" s="8"/>
      <c r="C108" s="18"/>
      <c r="D108" s="19" t="s">
        <v>338</v>
      </c>
      <c r="E108" s="18" t="s">
        <v>339</v>
      </c>
      <c r="F108" s="9">
        <v>4</v>
      </c>
      <c r="G108" s="10">
        <v>2.88666666666667</v>
      </c>
      <c r="H108" s="10"/>
      <c r="I108" s="10">
        <v>0</v>
      </c>
    </row>
    <row r="109" ht="20.25" spans="1:9">
      <c r="A109" s="8"/>
      <c r="B109" s="8"/>
      <c r="C109" s="18"/>
      <c r="D109" s="19" t="s">
        <v>340</v>
      </c>
      <c r="E109" s="18" t="s">
        <v>341</v>
      </c>
      <c r="F109" s="9">
        <v>1</v>
      </c>
      <c r="G109" s="10">
        <v>0.583333333333333</v>
      </c>
      <c r="H109" s="10"/>
      <c r="I109" s="10">
        <f t="shared" si="3"/>
        <v>-0.416666666666667</v>
      </c>
    </row>
    <row r="110" ht="20.25" spans="1:9">
      <c r="A110" s="8"/>
      <c r="B110" s="8"/>
      <c r="C110" s="18"/>
      <c r="D110" s="19" t="s">
        <v>342</v>
      </c>
      <c r="E110" s="21" t="s">
        <v>343</v>
      </c>
      <c r="F110" s="9">
        <v>0</v>
      </c>
      <c r="G110" s="10">
        <v>0</v>
      </c>
      <c r="H110" s="10">
        <v>1</v>
      </c>
      <c r="I110" s="10">
        <f t="shared" si="3"/>
        <v>1</v>
      </c>
    </row>
    <row r="111" ht="20.25" spans="1:9">
      <c r="A111" s="8"/>
      <c r="B111" s="8"/>
      <c r="C111" s="18"/>
      <c r="D111" s="19" t="s">
        <v>344</v>
      </c>
      <c r="E111" s="18" t="s">
        <v>345</v>
      </c>
      <c r="F111" s="9">
        <v>12</v>
      </c>
      <c r="G111" s="10">
        <v>10</v>
      </c>
      <c r="H111" s="10"/>
      <c r="I111" s="10">
        <v>0</v>
      </c>
    </row>
    <row r="112" ht="20.25" spans="1:9">
      <c r="A112" s="8"/>
      <c r="B112" s="8"/>
      <c r="C112" s="18"/>
      <c r="D112" s="19" t="s">
        <v>346</v>
      </c>
      <c r="E112" s="18" t="s">
        <v>347</v>
      </c>
      <c r="F112" s="9">
        <v>1</v>
      </c>
      <c r="G112" s="10">
        <v>0.0955555555555556</v>
      </c>
      <c r="H112" s="10"/>
      <c r="I112" s="10">
        <v>0</v>
      </c>
    </row>
    <row r="113" ht="20.25" spans="1:9">
      <c r="A113" s="8"/>
      <c r="B113" s="8"/>
      <c r="C113" s="18"/>
      <c r="D113" s="19" t="s">
        <v>348</v>
      </c>
      <c r="E113" s="21" t="s">
        <v>349</v>
      </c>
      <c r="F113" s="9">
        <v>0</v>
      </c>
      <c r="G113" s="10">
        <v>0</v>
      </c>
      <c r="H113" s="10">
        <v>1</v>
      </c>
      <c r="I113" s="10">
        <f t="shared" si="3"/>
        <v>1</v>
      </c>
    </row>
    <row r="114" ht="20.25" spans="1:9">
      <c r="A114" s="8"/>
      <c r="B114" s="8">
        <v>10</v>
      </c>
      <c r="C114" s="18" t="s">
        <v>122</v>
      </c>
      <c r="D114" s="19" t="s">
        <v>56</v>
      </c>
      <c r="E114" s="18" t="s">
        <v>350</v>
      </c>
      <c r="F114" s="9">
        <v>2</v>
      </c>
      <c r="G114" s="10">
        <v>1.51</v>
      </c>
      <c r="H114" s="10"/>
      <c r="I114" s="10">
        <f t="shared" si="3"/>
        <v>-0.49</v>
      </c>
    </row>
    <row r="115" ht="20.25" spans="1:9">
      <c r="A115" s="8"/>
      <c r="B115" s="8"/>
      <c r="C115" s="18"/>
      <c r="D115" s="19" t="s">
        <v>351</v>
      </c>
      <c r="E115" s="18" t="s">
        <v>352</v>
      </c>
      <c r="F115" s="9">
        <v>2</v>
      </c>
      <c r="G115" s="10">
        <v>1.32444444444444</v>
      </c>
      <c r="H115" s="10"/>
      <c r="I115" s="10">
        <v>0</v>
      </c>
    </row>
    <row r="116" ht="20.25" spans="1:9">
      <c r="A116" s="8"/>
      <c r="B116" s="8"/>
      <c r="C116" s="18"/>
      <c r="D116" s="19" t="s">
        <v>353</v>
      </c>
      <c r="E116" s="18" t="s">
        <v>354</v>
      </c>
      <c r="F116" s="9">
        <v>2</v>
      </c>
      <c r="G116" s="10">
        <v>1.23777777777778</v>
      </c>
      <c r="H116" s="10"/>
      <c r="I116" s="10">
        <v>0</v>
      </c>
    </row>
    <row r="117" ht="20.25" spans="1:9">
      <c r="A117" s="8"/>
      <c r="B117" s="8"/>
      <c r="C117" s="18"/>
      <c r="D117" s="19" t="s">
        <v>355</v>
      </c>
      <c r="E117" s="18" t="s">
        <v>356</v>
      </c>
      <c r="F117" s="9">
        <v>4</v>
      </c>
      <c r="G117" s="10">
        <v>5.53666666666667</v>
      </c>
      <c r="H117" s="10"/>
      <c r="I117" s="10">
        <f t="shared" si="3"/>
        <v>1.53666666666667</v>
      </c>
    </row>
    <row r="118" ht="20.25" spans="1:9">
      <c r="A118" s="8"/>
      <c r="B118" s="8"/>
      <c r="C118" s="18"/>
      <c r="D118" s="19" t="s">
        <v>357</v>
      </c>
      <c r="E118" s="18" t="s">
        <v>358</v>
      </c>
      <c r="F118" s="9">
        <v>2</v>
      </c>
      <c r="G118" s="10">
        <v>1.28666666666667</v>
      </c>
      <c r="H118" s="10"/>
      <c r="I118" s="10">
        <v>0</v>
      </c>
    </row>
    <row r="119" ht="20.25" spans="1:9">
      <c r="A119" s="8"/>
      <c r="B119" s="8"/>
      <c r="C119" s="18"/>
      <c r="D119" s="19" t="s">
        <v>359</v>
      </c>
      <c r="E119" s="18" t="s">
        <v>360</v>
      </c>
      <c r="F119" s="9">
        <v>1</v>
      </c>
      <c r="G119" s="10">
        <v>0.755555555555556</v>
      </c>
      <c r="H119" s="10"/>
      <c r="I119" s="10">
        <f t="shared" ref="I119:I150" si="4">G119+H119-F119</f>
        <v>-0.244444444444444</v>
      </c>
    </row>
    <row r="120" ht="20.25" spans="1:9">
      <c r="A120" s="8"/>
      <c r="B120" s="8"/>
      <c r="C120" s="18"/>
      <c r="D120" s="19" t="s">
        <v>361</v>
      </c>
      <c r="E120" s="18" t="s">
        <v>362</v>
      </c>
      <c r="F120" s="9">
        <v>2</v>
      </c>
      <c r="G120" s="10">
        <v>1.83777777777778</v>
      </c>
      <c r="H120" s="10"/>
      <c r="I120" s="10">
        <f t="shared" si="4"/>
        <v>-0.16222222222222</v>
      </c>
    </row>
    <row r="121" ht="20.25" spans="1:9">
      <c r="A121" s="8"/>
      <c r="B121" s="8"/>
      <c r="C121" s="18"/>
      <c r="D121" s="19" t="s">
        <v>363</v>
      </c>
      <c r="E121" s="18" t="s">
        <v>364</v>
      </c>
      <c r="F121" s="9">
        <v>4</v>
      </c>
      <c r="G121" s="10">
        <v>3.61</v>
      </c>
      <c r="H121" s="10"/>
      <c r="I121" s="10">
        <f t="shared" si="4"/>
        <v>-0.39</v>
      </c>
    </row>
    <row r="122" ht="20.25" spans="1:9">
      <c r="A122" s="8"/>
      <c r="B122" s="8"/>
      <c r="C122" s="18"/>
      <c r="D122" s="19" t="s">
        <v>365</v>
      </c>
      <c r="E122" s="18" t="s">
        <v>366</v>
      </c>
      <c r="F122" s="9">
        <v>7</v>
      </c>
      <c r="G122" s="10">
        <v>6.49555555555556</v>
      </c>
      <c r="H122" s="10"/>
      <c r="I122" s="10">
        <v>0</v>
      </c>
    </row>
    <row r="123" ht="20.25" spans="1:9">
      <c r="A123" s="8"/>
      <c r="B123" s="8"/>
      <c r="C123" s="18"/>
      <c r="D123" s="19" t="s">
        <v>367</v>
      </c>
      <c r="E123" s="18" t="s">
        <v>368</v>
      </c>
      <c r="F123" s="9">
        <v>2</v>
      </c>
      <c r="G123" s="10">
        <v>2.02555555555556</v>
      </c>
      <c r="H123" s="10"/>
      <c r="I123" s="10">
        <f t="shared" si="4"/>
        <v>0.02555555555556</v>
      </c>
    </row>
    <row r="124" ht="20.25" spans="1:9">
      <c r="A124" s="8"/>
      <c r="B124" s="8">
        <v>11</v>
      </c>
      <c r="C124" s="18" t="s">
        <v>118</v>
      </c>
      <c r="D124" s="19" t="s">
        <v>61</v>
      </c>
      <c r="E124" s="18" t="s">
        <v>369</v>
      </c>
      <c r="F124" s="9">
        <v>1</v>
      </c>
      <c r="G124" s="10">
        <v>0.906666666666667</v>
      </c>
      <c r="H124" s="10"/>
      <c r="I124" s="10">
        <f t="shared" si="4"/>
        <v>-0.093333333333333</v>
      </c>
    </row>
    <row r="125" ht="20.25" spans="1:9">
      <c r="A125" s="8"/>
      <c r="B125" s="8"/>
      <c r="C125" s="18"/>
      <c r="D125" s="19" t="s">
        <v>63</v>
      </c>
      <c r="E125" s="18" t="s">
        <v>370</v>
      </c>
      <c r="F125" s="9">
        <v>2</v>
      </c>
      <c r="G125" s="10">
        <v>3.51333333333333</v>
      </c>
      <c r="H125" s="10"/>
      <c r="I125" s="10">
        <f t="shared" si="4"/>
        <v>1.51333333333333</v>
      </c>
    </row>
    <row r="126" ht="20.25" spans="1:9">
      <c r="A126" s="8"/>
      <c r="B126" s="8"/>
      <c r="C126" s="18"/>
      <c r="D126" s="19" t="s">
        <v>371</v>
      </c>
      <c r="E126" s="18" t="s">
        <v>372</v>
      </c>
      <c r="F126" s="9">
        <v>5</v>
      </c>
      <c r="G126" s="10">
        <v>6.52555555555556</v>
      </c>
      <c r="H126" s="10"/>
      <c r="I126" s="10">
        <f t="shared" si="4"/>
        <v>1.52555555555556</v>
      </c>
    </row>
    <row r="127" ht="20.25" spans="1:9">
      <c r="A127" s="8"/>
      <c r="B127" s="8"/>
      <c r="C127" s="18"/>
      <c r="D127" s="19" t="s">
        <v>373</v>
      </c>
      <c r="E127" s="18" t="s">
        <v>374</v>
      </c>
      <c r="F127" s="9">
        <v>7</v>
      </c>
      <c r="G127" s="10">
        <v>10.1622222222222</v>
      </c>
      <c r="H127" s="10"/>
      <c r="I127" s="10">
        <f t="shared" si="4"/>
        <v>3.1622222222222</v>
      </c>
    </row>
    <row r="128" ht="20.25" spans="1:9">
      <c r="A128" s="8"/>
      <c r="B128" s="8"/>
      <c r="C128" s="18"/>
      <c r="D128" s="19" t="s">
        <v>375</v>
      </c>
      <c r="E128" s="18" t="s">
        <v>376</v>
      </c>
      <c r="F128" s="9">
        <v>2</v>
      </c>
      <c r="G128" s="10">
        <v>1.46222222222222</v>
      </c>
      <c r="H128" s="10"/>
      <c r="I128" s="10">
        <v>0</v>
      </c>
    </row>
    <row r="129" ht="20.25" spans="1:9">
      <c r="A129" s="8"/>
      <c r="B129" s="8"/>
      <c r="C129" s="18"/>
      <c r="D129" s="19" t="s">
        <v>377</v>
      </c>
      <c r="E129" s="18" t="s">
        <v>378</v>
      </c>
      <c r="F129" s="9">
        <v>2</v>
      </c>
      <c r="G129" s="10">
        <v>1.62666666666667</v>
      </c>
      <c r="H129" s="10"/>
      <c r="I129" s="10">
        <f t="shared" si="4"/>
        <v>-0.37333333333333</v>
      </c>
    </row>
    <row r="130" ht="20.25" spans="1:9">
      <c r="A130" s="8"/>
      <c r="B130" s="8"/>
      <c r="C130" s="18"/>
      <c r="D130" s="19" t="s">
        <v>379</v>
      </c>
      <c r="E130" s="18" t="s">
        <v>380</v>
      </c>
      <c r="F130" s="9">
        <v>2</v>
      </c>
      <c r="G130" s="10">
        <v>4.09888888888889</v>
      </c>
      <c r="H130" s="10"/>
      <c r="I130" s="10">
        <f t="shared" si="4"/>
        <v>2.09888888888889</v>
      </c>
    </row>
    <row r="131" ht="20.25" spans="1:9">
      <c r="A131" s="8"/>
      <c r="B131" s="8">
        <v>12</v>
      </c>
      <c r="C131" s="18" t="s">
        <v>114</v>
      </c>
      <c r="D131" s="19" t="s">
        <v>66</v>
      </c>
      <c r="E131" s="18" t="s">
        <v>381</v>
      </c>
      <c r="F131" s="9">
        <v>4</v>
      </c>
      <c r="G131" s="10">
        <v>3.91666666666667</v>
      </c>
      <c r="H131" s="10"/>
      <c r="I131" s="10">
        <f t="shared" si="4"/>
        <v>-0.0833333333333299</v>
      </c>
    </row>
    <row r="132" ht="20.25" spans="1:9">
      <c r="A132" s="8"/>
      <c r="B132" s="8"/>
      <c r="C132" s="18"/>
      <c r="D132" s="19" t="s">
        <v>68</v>
      </c>
      <c r="E132" s="18" t="s">
        <v>382</v>
      </c>
      <c r="F132" s="9">
        <v>4</v>
      </c>
      <c r="G132" s="10">
        <v>6.27888888888889</v>
      </c>
      <c r="H132" s="10"/>
      <c r="I132" s="10">
        <f t="shared" si="4"/>
        <v>2.27888888888889</v>
      </c>
    </row>
    <row r="133" ht="20.25" spans="1:9">
      <c r="A133" s="8"/>
      <c r="B133" s="8"/>
      <c r="C133" s="18"/>
      <c r="D133" s="19" t="s">
        <v>70</v>
      </c>
      <c r="E133" s="18" t="s">
        <v>383</v>
      </c>
      <c r="F133" s="9">
        <v>6</v>
      </c>
      <c r="G133" s="10">
        <v>4</v>
      </c>
      <c r="H133" s="10"/>
      <c r="I133" s="10">
        <v>0</v>
      </c>
    </row>
    <row r="134" ht="20.25" spans="1:9">
      <c r="A134" s="8"/>
      <c r="B134" s="8"/>
      <c r="C134" s="18"/>
      <c r="D134" s="19" t="s">
        <v>384</v>
      </c>
      <c r="E134" s="18" t="s">
        <v>385</v>
      </c>
      <c r="F134" s="9">
        <v>7</v>
      </c>
      <c r="G134" s="10">
        <v>5.03</v>
      </c>
      <c r="H134" s="10"/>
      <c r="I134" s="10">
        <v>0</v>
      </c>
    </row>
    <row r="135" ht="20.25" spans="1:9">
      <c r="A135" s="8"/>
      <c r="B135" s="8"/>
      <c r="C135" s="18"/>
      <c r="D135" s="19" t="s">
        <v>386</v>
      </c>
      <c r="E135" s="18" t="s">
        <v>387</v>
      </c>
      <c r="F135" s="9">
        <v>7</v>
      </c>
      <c r="G135" s="10">
        <v>5.24555555555556</v>
      </c>
      <c r="H135" s="10"/>
      <c r="I135" s="10">
        <v>0</v>
      </c>
    </row>
    <row r="136" ht="20.25" spans="1:9">
      <c r="A136" s="8"/>
      <c r="B136" s="8"/>
      <c r="C136" s="18"/>
      <c r="D136" s="19" t="s">
        <v>388</v>
      </c>
      <c r="E136" s="18" t="s">
        <v>389</v>
      </c>
      <c r="F136" s="9">
        <v>4</v>
      </c>
      <c r="G136" s="10">
        <v>3.25</v>
      </c>
      <c r="H136" s="10"/>
      <c r="I136" s="10">
        <v>0</v>
      </c>
    </row>
    <row r="137" ht="20.25" spans="1:9">
      <c r="A137" s="8"/>
      <c r="B137" s="8"/>
      <c r="C137" s="18"/>
      <c r="D137" s="19" t="s">
        <v>390</v>
      </c>
      <c r="E137" s="18" t="s">
        <v>391</v>
      </c>
      <c r="F137" s="9">
        <v>4</v>
      </c>
      <c r="G137" s="10">
        <v>2.81777777777778</v>
      </c>
      <c r="H137" s="10"/>
      <c r="I137" s="10">
        <v>0</v>
      </c>
    </row>
    <row r="138" ht="20.25" spans="1:9">
      <c r="A138" s="8"/>
      <c r="B138" s="8"/>
      <c r="C138" s="18"/>
      <c r="D138" s="19" t="s">
        <v>392</v>
      </c>
      <c r="E138" s="18" t="s">
        <v>393</v>
      </c>
      <c r="F138" s="9">
        <v>5</v>
      </c>
      <c r="G138" s="10">
        <v>4.36777777777778</v>
      </c>
      <c r="H138" s="10"/>
      <c r="I138" s="10">
        <v>0</v>
      </c>
    </row>
    <row r="139" ht="20.25" spans="1:9">
      <c r="A139" s="8"/>
      <c r="B139" s="8"/>
      <c r="C139" s="18"/>
      <c r="D139" s="19" t="s">
        <v>394</v>
      </c>
      <c r="E139" s="18" t="s">
        <v>395</v>
      </c>
      <c r="F139" s="9">
        <v>2</v>
      </c>
      <c r="G139" s="10">
        <v>1.39777777777778</v>
      </c>
      <c r="H139" s="10"/>
      <c r="I139" s="10">
        <v>0</v>
      </c>
    </row>
    <row r="140" ht="20.25" spans="1:9">
      <c r="A140" s="8"/>
      <c r="B140" s="8"/>
      <c r="C140" s="18"/>
      <c r="D140" s="19" t="s">
        <v>396</v>
      </c>
      <c r="E140" s="18" t="s">
        <v>397</v>
      </c>
      <c r="F140" s="9">
        <v>1</v>
      </c>
      <c r="G140" s="10">
        <v>1.86555555555556</v>
      </c>
      <c r="H140" s="10"/>
      <c r="I140" s="10">
        <f t="shared" si="4"/>
        <v>0.86555555555556</v>
      </c>
    </row>
    <row r="141" ht="20.25" spans="1:9">
      <c r="A141" s="8"/>
      <c r="B141" s="8"/>
      <c r="C141" s="18"/>
      <c r="D141" s="19" t="s">
        <v>398</v>
      </c>
      <c r="E141" s="18" t="s">
        <v>399</v>
      </c>
      <c r="F141" s="9">
        <v>4</v>
      </c>
      <c r="G141" s="10">
        <v>3.09555555555556</v>
      </c>
      <c r="H141" s="10"/>
      <c r="I141" s="10">
        <v>0</v>
      </c>
    </row>
    <row r="142" ht="20.25" spans="1:9">
      <c r="A142" s="8"/>
      <c r="B142" s="8">
        <v>13</v>
      </c>
      <c r="C142" s="26" t="s">
        <v>112</v>
      </c>
      <c r="D142" s="19" t="s">
        <v>73</v>
      </c>
      <c r="E142" s="18" t="s">
        <v>400</v>
      </c>
      <c r="F142" s="9">
        <v>4</v>
      </c>
      <c r="G142" s="10">
        <v>2.09</v>
      </c>
      <c r="H142" s="10"/>
      <c r="I142" s="10">
        <v>0</v>
      </c>
    </row>
    <row r="143" ht="20.25" spans="1:9">
      <c r="A143" s="8"/>
      <c r="B143" s="8"/>
      <c r="C143" s="26"/>
      <c r="D143" s="19" t="s">
        <v>401</v>
      </c>
      <c r="E143" s="18" t="s">
        <v>192</v>
      </c>
      <c r="F143" s="9">
        <v>4</v>
      </c>
      <c r="G143" s="10">
        <v>4.77222222222222</v>
      </c>
      <c r="H143" s="10"/>
      <c r="I143" s="10">
        <f t="shared" si="4"/>
        <v>0.77222222222222</v>
      </c>
    </row>
    <row r="144" ht="20.25" spans="1:9">
      <c r="A144" s="8"/>
      <c r="B144" s="8"/>
      <c r="C144" s="26"/>
      <c r="D144" s="19" t="s">
        <v>402</v>
      </c>
      <c r="E144" s="18" t="s">
        <v>403</v>
      </c>
      <c r="F144" s="9">
        <v>4</v>
      </c>
      <c r="G144" s="10">
        <v>4.16666666666667</v>
      </c>
      <c r="H144" s="10"/>
      <c r="I144" s="10">
        <f t="shared" si="4"/>
        <v>0.16666666666667</v>
      </c>
    </row>
    <row r="145" ht="20.25" spans="1:9">
      <c r="A145" s="8"/>
      <c r="B145" s="8"/>
      <c r="C145" s="26"/>
      <c r="D145" s="19" t="s">
        <v>404</v>
      </c>
      <c r="E145" s="18" t="s">
        <v>405</v>
      </c>
      <c r="F145" s="9">
        <v>3</v>
      </c>
      <c r="G145" s="10">
        <v>2.3</v>
      </c>
      <c r="H145" s="10"/>
      <c r="I145" s="10">
        <v>0</v>
      </c>
    </row>
    <row r="146" ht="20.25" spans="1:9">
      <c r="A146" s="8"/>
      <c r="B146" s="8"/>
      <c r="C146" s="26"/>
      <c r="D146" s="19" t="s">
        <v>406</v>
      </c>
      <c r="E146" s="18" t="s">
        <v>407</v>
      </c>
      <c r="F146" s="9">
        <v>1</v>
      </c>
      <c r="G146" s="10">
        <v>1.05111111111111</v>
      </c>
      <c r="H146" s="10"/>
      <c r="I146" s="10">
        <f t="shared" si="4"/>
        <v>0.05111111111111</v>
      </c>
    </row>
    <row r="147" ht="20.25" spans="1:9">
      <c r="A147" s="8"/>
      <c r="B147" s="8"/>
      <c r="C147" s="26"/>
      <c r="D147" s="19" t="s">
        <v>408</v>
      </c>
      <c r="E147" s="18" t="s">
        <v>409</v>
      </c>
      <c r="F147" s="9">
        <v>5</v>
      </c>
      <c r="G147" s="10">
        <v>4.09111111111111</v>
      </c>
      <c r="H147" s="10"/>
      <c r="I147" s="10">
        <v>0</v>
      </c>
    </row>
    <row r="148" ht="20.25" spans="1:9">
      <c r="A148" s="8"/>
      <c r="B148" s="8"/>
      <c r="C148" s="26"/>
      <c r="D148" s="19" t="s">
        <v>410</v>
      </c>
      <c r="E148" s="18" t="s">
        <v>411</v>
      </c>
      <c r="F148" s="9">
        <v>2</v>
      </c>
      <c r="G148" s="10">
        <v>1.15888888888889</v>
      </c>
      <c r="H148" s="10"/>
      <c r="I148" s="10">
        <v>0</v>
      </c>
    </row>
    <row r="149" ht="20.25" spans="1:9">
      <c r="A149" s="8"/>
      <c r="B149" s="8"/>
      <c r="C149" s="26"/>
      <c r="D149" s="19" t="s">
        <v>412</v>
      </c>
      <c r="E149" s="18" t="s">
        <v>413</v>
      </c>
      <c r="F149" s="9">
        <v>4</v>
      </c>
      <c r="G149" s="10">
        <v>2.98222222222222</v>
      </c>
      <c r="H149" s="10"/>
      <c r="I149" s="10">
        <v>0</v>
      </c>
    </row>
    <row r="150" ht="20.25" spans="1:9">
      <c r="A150" s="8"/>
      <c r="B150" s="8">
        <v>14</v>
      </c>
      <c r="C150" s="26" t="s">
        <v>110</v>
      </c>
      <c r="D150" s="19" t="s">
        <v>76</v>
      </c>
      <c r="E150" s="18" t="s">
        <v>414</v>
      </c>
      <c r="F150" s="9">
        <v>5</v>
      </c>
      <c r="G150" s="10">
        <v>5.61</v>
      </c>
      <c r="H150" s="10"/>
      <c r="I150" s="10">
        <f t="shared" si="4"/>
        <v>0.61</v>
      </c>
    </row>
    <row r="151" ht="20.25" spans="1:9">
      <c r="A151" s="8"/>
      <c r="B151" s="8"/>
      <c r="C151" s="26"/>
      <c r="D151" s="19" t="s">
        <v>415</v>
      </c>
      <c r="E151" s="18" t="s">
        <v>416</v>
      </c>
      <c r="F151" s="9">
        <v>8</v>
      </c>
      <c r="G151" s="10">
        <v>6.2</v>
      </c>
      <c r="H151" s="10"/>
      <c r="I151" s="10">
        <v>0</v>
      </c>
    </row>
    <row r="152" ht="20.25" spans="1:9">
      <c r="A152" s="8"/>
      <c r="B152" s="8"/>
      <c r="C152" s="26"/>
      <c r="D152" s="19" t="s">
        <v>417</v>
      </c>
      <c r="E152" s="18" t="s">
        <v>418</v>
      </c>
      <c r="F152" s="9">
        <v>2</v>
      </c>
      <c r="G152" s="10">
        <v>0.898888888888889</v>
      </c>
      <c r="H152" s="10"/>
      <c r="I152" s="10">
        <v>0</v>
      </c>
    </row>
    <row r="153" ht="20.25" spans="1:9">
      <c r="A153" s="8"/>
      <c r="B153" s="8"/>
      <c r="C153" s="26"/>
      <c r="D153" s="19" t="s">
        <v>419</v>
      </c>
      <c r="E153" s="18" t="s">
        <v>420</v>
      </c>
      <c r="F153" s="9">
        <v>2</v>
      </c>
      <c r="G153" s="10">
        <v>1.36222222222222</v>
      </c>
      <c r="H153" s="10"/>
      <c r="I153" s="10">
        <v>0</v>
      </c>
    </row>
    <row r="154" ht="20.25" spans="1:9">
      <c r="A154" s="8"/>
      <c r="B154" s="8"/>
      <c r="C154" s="26"/>
      <c r="D154" s="19" t="s">
        <v>421</v>
      </c>
      <c r="E154" s="18" t="s">
        <v>422</v>
      </c>
      <c r="F154" s="9">
        <v>3</v>
      </c>
      <c r="G154" s="10">
        <v>2.25666666666667</v>
      </c>
      <c r="H154" s="10"/>
      <c r="I154" s="10">
        <v>0</v>
      </c>
    </row>
    <row r="155" ht="20.25" spans="1:9">
      <c r="A155" s="8"/>
      <c r="B155" s="8"/>
      <c r="C155" s="26"/>
      <c r="D155" s="19" t="s">
        <v>423</v>
      </c>
      <c r="E155" s="18" t="s">
        <v>424</v>
      </c>
      <c r="F155" s="9">
        <v>1</v>
      </c>
      <c r="G155" s="10">
        <v>0.55</v>
      </c>
      <c r="H155" s="10"/>
      <c r="I155" s="10">
        <f t="shared" ref="I151:I180" si="5">G155+H155-F155</f>
        <v>-0.45</v>
      </c>
    </row>
    <row r="156" ht="20.25" spans="1:9">
      <c r="A156" s="8"/>
      <c r="B156" s="8"/>
      <c r="C156" s="26"/>
      <c r="D156" s="19" t="s">
        <v>425</v>
      </c>
      <c r="E156" s="18" t="s">
        <v>426</v>
      </c>
      <c r="F156" s="9">
        <v>2</v>
      </c>
      <c r="G156" s="10">
        <v>5.11</v>
      </c>
      <c r="H156" s="10"/>
      <c r="I156" s="10">
        <f t="shared" si="5"/>
        <v>3.11</v>
      </c>
    </row>
    <row r="157" ht="20.25" spans="1:9">
      <c r="A157" s="8"/>
      <c r="B157" s="8"/>
      <c r="C157" s="26"/>
      <c r="D157" s="19" t="s">
        <v>427</v>
      </c>
      <c r="E157" s="18" t="s">
        <v>428</v>
      </c>
      <c r="F157" s="9">
        <v>3</v>
      </c>
      <c r="G157" s="10">
        <v>1.89888888888889</v>
      </c>
      <c r="H157" s="10"/>
      <c r="I157" s="10">
        <v>0</v>
      </c>
    </row>
    <row r="158" ht="20.25" spans="1:9">
      <c r="A158" s="8"/>
      <c r="B158" s="8">
        <v>15</v>
      </c>
      <c r="C158" s="26" t="s">
        <v>108</v>
      </c>
      <c r="D158" s="19" t="s">
        <v>79</v>
      </c>
      <c r="E158" s="18" t="s">
        <v>429</v>
      </c>
      <c r="F158" s="9">
        <v>1</v>
      </c>
      <c r="G158" s="10">
        <v>1.32555555555556</v>
      </c>
      <c r="H158" s="10"/>
      <c r="I158" s="10">
        <f t="shared" si="5"/>
        <v>0.32555555555556</v>
      </c>
    </row>
    <row r="159" ht="20.25" spans="1:9">
      <c r="A159" s="8"/>
      <c r="B159" s="8"/>
      <c r="C159" s="26"/>
      <c r="D159" s="19" t="s">
        <v>81</v>
      </c>
      <c r="E159" s="18" t="s">
        <v>430</v>
      </c>
      <c r="F159" s="9">
        <v>2</v>
      </c>
      <c r="G159" s="10">
        <v>0.943333333333333</v>
      </c>
      <c r="H159" s="10"/>
      <c r="I159" s="10">
        <v>0</v>
      </c>
    </row>
    <row r="160" ht="20.25" spans="1:9">
      <c r="A160" s="8"/>
      <c r="B160" s="8"/>
      <c r="C160" s="26"/>
      <c r="D160" s="19" t="s">
        <v>83</v>
      </c>
      <c r="E160" s="18" t="s">
        <v>431</v>
      </c>
      <c r="F160" s="9">
        <v>2</v>
      </c>
      <c r="G160" s="10">
        <v>0.672222222222222</v>
      </c>
      <c r="H160" s="10"/>
      <c r="I160" s="10">
        <v>0</v>
      </c>
    </row>
    <row r="161" ht="20.25" spans="1:9">
      <c r="A161" s="8"/>
      <c r="B161" s="8"/>
      <c r="C161" s="26"/>
      <c r="D161" s="19" t="s">
        <v>85</v>
      </c>
      <c r="E161" s="18" t="s">
        <v>432</v>
      </c>
      <c r="F161" s="9">
        <v>5</v>
      </c>
      <c r="G161" s="10">
        <v>4.88777777777778</v>
      </c>
      <c r="H161" s="10"/>
      <c r="I161" s="10">
        <f t="shared" si="5"/>
        <v>-0.11222222222222</v>
      </c>
    </row>
    <row r="162" ht="20.25" spans="1:9">
      <c r="A162" s="8"/>
      <c r="B162" s="8"/>
      <c r="C162" s="26"/>
      <c r="D162" s="19" t="s">
        <v>433</v>
      </c>
      <c r="E162" s="18" t="s">
        <v>434</v>
      </c>
      <c r="F162" s="9">
        <v>3</v>
      </c>
      <c r="G162" s="10">
        <v>4</v>
      </c>
      <c r="H162" s="10"/>
      <c r="I162" s="10">
        <f t="shared" si="5"/>
        <v>1</v>
      </c>
    </row>
    <row r="163" ht="20.25" spans="1:9">
      <c r="A163" s="8"/>
      <c r="B163" s="8"/>
      <c r="C163" s="26"/>
      <c r="D163" s="19" t="s">
        <v>435</v>
      </c>
      <c r="E163" s="18" t="s">
        <v>436</v>
      </c>
      <c r="F163" s="9">
        <v>3</v>
      </c>
      <c r="G163" s="10">
        <v>1.17</v>
      </c>
      <c r="H163" s="10"/>
      <c r="I163" s="10">
        <v>0</v>
      </c>
    </row>
    <row r="164" ht="20.25" spans="1:9">
      <c r="A164" s="8"/>
      <c r="B164" s="8"/>
      <c r="C164" s="26"/>
      <c r="D164" s="19" t="s">
        <v>437</v>
      </c>
      <c r="E164" s="18" t="s">
        <v>438</v>
      </c>
      <c r="F164" s="9">
        <v>3</v>
      </c>
      <c r="G164" s="10">
        <v>2.22222222222222</v>
      </c>
      <c r="H164" s="10"/>
      <c r="I164" s="10">
        <v>0</v>
      </c>
    </row>
    <row r="165" ht="20.25" spans="1:9">
      <c r="A165" s="8"/>
      <c r="B165" s="8"/>
      <c r="C165" s="26"/>
      <c r="D165" s="19" t="s">
        <v>439</v>
      </c>
      <c r="E165" s="18" t="s">
        <v>440</v>
      </c>
      <c r="F165" s="9">
        <v>2</v>
      </c>
      <c r="G165" s="10">
        <v>1.36111111111111</v>
      </c>
      <c r="H165" s="10"/>
      <c r="I165" s="10">
        <v>0</v>
      </c>
    </row>
    <row r="166" ht="20.25" spans="1:9">
      <c r="A166" s="8"/>
      <c r="B166" s="8">
        <v>16</v>
      </c>
      <c r="C166" s="26" t="s">
        <v>106</v>
      </c>
      <c r="D166" s="19" t="s">
        <v>88</v>
      </c>
      <c r="E166" s="18" t="s">
        <v>441</v>
      </c>
      <c r="F166" s="9">
        <v>7</v>
      </c>
      <c r="G166" s="10">
        <v>6.62888888888889</v>
      </c>
      <c r="H166" s="10"/>
      <c r="I166" s="10">
        <f t="shared" si="5"/>
        <v>-0.37111111111111</v>
      </c>
    </row>
    <row r="167" ht="20.25" spans="1:9">
      <c r="A167" s="8"/>
      <c r="B167" s="8"/>
      <c r="C167" s="26"/>
      <c r="D167" s="19" t="s">
        <v>90</v>
      </c>
      <c r="E167" s="18" t="s">
        <v>442</v>
      </c>
      <c r="F167" s="9">
        <v>2</v>
      </c>
      <c r="G167" s="10">
        <v>1.54444444444444</v>
      </c>
      <c r="H167" s="10"/>
      <c r="I167" s="10">
        <f t="shared" si="5"/>
        <v>-0.45555555555556</v>
      </c>
    </row>
    <row r="168" ht="20.25" spans="1:9">
      <c r="A168" s="8"/>
      <c r="B168" s="8"/>
      <c r="C168" s="26"/>
      <c r="D168" s="19" t="s">
        <v>443</v>
      </c>
      <c r="E168" s="18" t="s">
        <v>444</v>
      </c>
      <c r="F168" s="9">
        <v>4</v>
      </c>
      <c r="G168" s="10">
        <v>5.71333333333333</v>
      </c>
      <c r="H168" s="10"/>
      <c r="I168" s="10">
        <f t="shared" si="5"/>
        <v>1.71333333333333</v>
      </c>
    </row>
    <row r="169" ht="20.25" spans="1:9">
      <c r="A169" s="8"/>
      <c r="B169" s="8"/>
      <c r="C169" s="26"/>
      <c r="D169" s="19" t="s">
        <v>445</v>
      </c>
      <c r="E169" s="18" t="s">
        <v>446</v>
      </c>
      <c r="F169" s="9">
        <v>1</v>
      </c>
      <c r="G169" s="10">
        <v>0.837777777777778</v>
      </c>
      <c r="H169" s="10"/>
      <c r="I169" s="10">
        <f t="shared" si="5"/>
        <v>-0.162222222222222</v>
      </c>
    </row>
    <row r="170" ht="20.25" spans="1:9">
      <c r="A170" s="8"/>
      <c r="B170" s="8"/>
      <c r="C170" s="26"/>
      <c r="D170" s="19" t="s">
        <v>447</v>
      </c>
      <c r="E170" s="21" t="s">
        <v>448</v>
      </c>
      <c r="F170" s="9">
        <v>0</v>
      </c>
      <c r="G170" s="10">
        <v>0</v>
      </c>
      <c r="H170" s="10">
        <v>2</v>
      </c>
      <c r="I170" s="10">
        <f t="shared" si="5"/>
        <v>2</v>
      </c>
    </row>
    <row r="171" ht="20.25" spans="1:9">
      <c r="A171" s="8"/>
      <c r="B171" s="8"/>
      <c r="C171" s="26"/>
      <c r="D171" s="19" t="s">
        <v>449</v>
      </c>
      <c r="E171" s="18" t="s">
        <v>450</v>
      </c>
      <c r="F171" s="9">
        <v>3</v>
      </c>
      <c r="G171" s="10">
        <v>2.30444444444444</v>
      </c>
      <c r="H171" s="10"/>
      <c r="I171" s="10">
        <v>0</v>
      </c>
    </row>
    <row r="172" ht="20.25" spans="1:9">
      <c r="A172" s="8"/>
      <c r="B172" s="8">
        <v>17</v>
      </c>
      <c r="C172" s="26" t="s">
        <v>104</v>
      </c>
      <c r="D172" s="19" t="s">
        <v>93</v>
      </c>
      <c r="E172" s="18" t="s">
        <v>451</v>
      </c>
      <c r="F172" s="9">
        <v>1</v>
      </c>
      <c r="G172" s="10">
        <v>0</v>
      </c>
      <c r="H172" s="10"/>
      <c r="I172" s="10">
        <v>0</v>
      </c>
    </row>
    <row r="173" ht="20.25" spans="1:9">
      <c r="A173" s="8"/>
      <c r="B173" s="8"/>
      <c r="C173" s="26"/>
      <c r="D173" s="19" t="s">
        <v>452</v>
      </c>
      <c r="E173" s="18" t="s">
        <v>453</v>
      </c>
      <c r="F173" s="9">
        <v>7</v>
      </c>
      <c r="G173" s="10">
        <v>4.91</v>
      </c>
      <c r="H173" s="10"/>
      <c r="I173" s="10">
        <v>0</v>
      </c>
    </row>
    <row r="174" ht="20.25" spans="1:9">
      <c r="A174" s="8"/>
      <c r="B174" s="8"/>
      <c r="C174" s="26"/>
      <c r="D174" s="19" t="s">
        <v>454</v>
      </c>
      <c r="E174" s="18" t="s">
        <v>455</v>
      </c>
      <c r="F174" s="9">
        <v>3</v>
      </c>
      <c r="G174" s="10">
        <v>2.52444444444444</v>
      </c>
      <c r="H174" s="10"/>
      <c r="I174" s="10">
        <f t="shared" si="5"/>
        <v>-0.47555555555556</v>
      </c>
    </row>
    <row r="175" ht="20.25" spans="1:9">
      <c r="A175" s="8"/>
      <c r="B175" s="8"/>
      <c r="C175" s="26"/>
      <c r="D175" s="19" t="s">
        <v>456</v>
      </c>
      <c r="E175" s="21" t="s">
        <v>457</v>
      </c>
      <c r="F175" s="9">
        <v>0</v>
      </c>
      <c r="G175" s="10">
        <v>0.292222222222222</v>
      </c>
      <c r="H175" s="10">
        <v>1</v>
      </c>
      <c r="I175" s="10">
        <f t="shared" si="5"/>
        <v>1.29222222222222</v>
      </c>
    </row>
    <row r="176" ht="20.25" spans="1:9">
      <c r="A176" s="8"/>
      <c r="B176" s="8"/>
      <c r="C176" s="26"/>
      <c r="D176" s="19" t="s">
        <v>458</v>
      </c>
      <c r="E176" s="18" t="s">
        <v>459</v>
      </c>
      <c r="F176" s="9">
        <v>3</v>
      </c>
      <c r="G176" s="10">
        <v>2.91</v>
      </c>
      <c r="H176" s="10"/>
      <c r="I176" s="10">
        <f t="shared" si="5"/>
        <v>-0.0899999999999999</v>
      </c>
    </row>
    <row r="177" ht="20.25" spans="1:9">
      <c r="A177" s="8"/>
      <c r="B177" s="8"/>
      <c r="C177" s="26"/>
      <c r="D177" s="19" t="s">
        <v>460</v>
      </c>
      <c r="E177" s="18" t="s">
        <v>461</v>
      </c>
      <c r="F177" s="9">
        <v>1</v>
      </c>
      <c r="G177" s="10">
        <v>1.13555555555556</v>
      </c>
      <c r="H177" s="10"/>
      <c r="I177" s="10">
        <f t="shared" si="5"/>
        <v>0.13555555555556</v>
      </c>
    </row>
    <row r="178" ht="20.25" spans="1:9">
      <c r="A178" s="8"/>
      <c r="B178" s="8"/>
      <c r="C178" s="26"/>
      <c r="D178" s="19" t="s">
        <v>462</v>
      </c>
      <c r="E178" s="18" t="s">
        <v>463</v>
      </c>
      <c r="F178" s="9">
        <v>7</v>
      </c>
      <c r="G178" s="10">
        <v>5.62555555555556</v>
      </c>
      <c r="H178" s="10"/>
      <c r="I178" s="10">
        <v>0</v>
      </c>
    </row>
    <row r="179" ht="20.25" spans="1:9">
      <c r="A179" s="8"/>
      <c r="B179" s="8"/>
      <c r="C179" s="26"/>
      <c r="D179" s="19" t="s">
        <v>464</v>
      </c>
      <c r="E179" s="18" t="s">
        <v>465</v>
      </c>
      <c r="F179" s="9">
        <v>1</v>
      </c>
      <c r="G179" s="10">
        <v>1.07555555555556</v>
      </c>
      <c r="H179" s="10"/>
      <c r="I179" s="10">
        <f t="shared" si="5"/>
        <v>0.07555555555556</v>
      </c>
    </row>
    <row r="180" ht="21" customHeight="1" spans="1:9">
      <c r="A180" s="9" t="s">
        <v>98</v>
      </c>
      <c r="B180" s="9"/>
      <c r="C180" s="8">
        <v>17</v>
      </c>
      <c r="D180" s="11">
        <v>177</v>
      </c>
      <c r="E180" s="9"/>
      <c r="F180" s="9">
        <f>SUM(F3:F179)</f>
        <v>702</v>
      </c>
      <c r="G180" s="10">
        <f>SUM(G3:G179)</f>
        <v>690.056666666667</v>
      </c>
      <c r="H180" s="10"/>
      <c r="I180" s="10">
        <f>SUM(I3:I179)</f>
        <v>84.4577777777778</v>
      </c>
    </row>
  </sheetData>
  <mergeCells count="36">
    <mergeCell ref="A1:I1"/>
    <mergeCell ref="A3:A179"/>
    <mergeCell ref="B3:B15"/>
    <mergeCell ref="B16:B33"/>
    <mergeCell ref="B34:B47"/>
    <mergeCell ref="B48:B60"/>
    <mergeCell ref="B61:B71"/>
    <mergeCell ref="B72:B80"/>
    <mergeCell ref="B81:B91"/>
    <mergeCell ref="B92:B103"/>
    <mergeCell ref="B104:B113"/>
    <mergeCell ref="B114:B123"/>
    <mergeCell ref="B124:B130"/>
    <mergeCell ref="B131:B141"/>
    <mergeCell ref="B142:B149"/>
    <mergeCell ref="B150:B157"/>
    <mergeCell ref="B158:B165"/>
    <mergeCell ref="B166:B171"/>
    <mergeCell ref="B172:B179"/>
    <mergeCell ref="C3:C15"/>
    <mergeCell ref="C16:C33"/>
    <mergeCell ref="C34:C47"/>
    <mergeCell ref="C48:C60"/>
    <mergeCell ref="C61:C71"/>
    <mergeCell ref="C72:C80"/>
    <mergeCell ref="C81:C91"/>
    <mergeCell ref="C92:C103"/>
    <mergeCell ref="C104:C113"/>
    <mergeCell ref="C114:C123"/>
    <mergeCell ref="C124:C130"/>
    <mergeCell ref="C131:C141"/>
    <mergeCell ref="C142:C149"/>
    <mergeCell ref="C150:C157"/>
    <mergeCell ref="C158:C165"/>
    <mergeCell ref="C166:C171"/>
    <mergeCell ref="C172:C179"/>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9" sqref="D9"/>
    </sheetView>
  </sheetViews>
  <sheetFormatPr defaultColWidth="9" defaultRowHeight="13.5" outlineLevelRow="5" outlineLevelCol="6"/>
  <cols>
    <col min="1" max="1" width="12.125" customWidth="1"/>
    <col min="2" max="2" width="12.125" style="1" customWidth="1"/>
    <col min="3" max="3" width="15.125" style="1" customWidth="1"/>
    <col min="4" max="4" width="12.125" customWidth="1"/>
    <col min="5" max="5" width="12.125" style="2" customWidth="1"/>
    <col min="6" max="7" width="12.125" customWidth="1"/>
  </cols>
  <sheetData>
    <row r="1" ht="36" customHeight="1" spans="1:7">
      <c r="A1" s="3" t="s">
        <v>466</v>
      </c>
      <c r="B1" s="3"/>
      <c r="C1" s="3"/>
      <c r="D1" s="3"/>
      <c r="E1" s="3"/>
      <c r="F1" s="3"/>
      <c r="G1" s="3"/>
    </row>
    <row r="2" ht="25" customHeight="1" spans="1:7">
      <c r="A2" s="4" t="s">
        <v>101</v>
      </c>
      <c r="B2" s="5" t="s">
        <v>2</v>
      </c>
      <c r="C2" s="5" t="s">
        <v>3</v>
      </c>
      <c r="D2" s="5" t="s">
        <v>102</v>
      </c>
      <c r="E2" s="6" t="s">
        <v>7</v>
      </c>
      <c r="F2" s="5" t="s">
        <v>8</v>
      </c>
      <c r="G2" s="5" t="s">
        <v>9</v>
      </c>
    </row>
    <row r="3" ht="25" customHeight="1" spans="1:7">
      <c r="A3" s="7" t="s">
        <v>467</v>
      </c>
      <c r="B3" s="8">
        <v>1</v>
      </c>
      <c r="C3" s="8" t="s">
        <v>468</v>
      </c>
      <c r="D3" s="9">
        <v>1</v>
      </c>
      <c r="E3" s="10">
        <v>2</v>
      </c>
      <c r="F3" s="11">
        <v>0</v>
      </c>
      <c r="G3" s="9">
        <v>1</v>
      </c>
    </row>
    <row r="4" ht="25" customHeight="1" spans="1:7">
      <c r="A4" s="12"/>
      <c r="B4" s="8">
        <v>2</v>
      </c>
      <c r="C4" s="8" t="s">
        <v>469</v>
      </c>
      <c r="D4" s="9">
        <v>1</v>
      </c>
      <c r="E4" s="10">
        <v>2</v>
      </c>
      <c r="F4" s="11">
        <v>0</v>
      </c>
      <c r="G4" s="9">
        <v>1</v>
      </c>
    </row>
    <row r="5" ht="25" customHeight="1" spans="1:7">
      <c r="A5" s="12"/>
      <c r="B5" s="8">
        <v>3</v>
      </c>
      <c r="C5" s="8" t="s">
        <v>470</v>
      </c>
      <c r="D5" s="9">
        <v>1</v>
      </c>
      <c r="E5" s="10">
        <v>1</v>
      </c>
      <c r="F5" s="11">
        <v>0</v>
      </c>
      <c r="G5" s="9">
        <v>0</v>
      </c>
    </row>
    <row r="6" ht="27" customHeight="1" spans="1:7">
      <c r="A6" s="9" t="s">
        <v>98</v>
      </c>
      <c r="B6" s="8"/>
      <c r="C6" s="8">
        <v>3</v>
      </c>
      <c r="D6" s="9">
        <f>SUM(D3:D5)</f>
        <v>3</v>
      </c>
      <c r="E6" s="10">
        <f>SUM(E3:E5)</f>
        <v>5</v>
      </c>
      <c r="F6" s="11">
        <v>0</v>
      </c>
      <c r="G6" s="9">
        <v>0</v>
      </c>
    </row>
  </sheetData>
  <mergeCells count="2">
    <mergeCell ref="A1:G1"/>
    <mergeCell ref="A3: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城区</vt:lpstr>
      <vt:lpstr>乡镇</vt:lpstr>
      <vt:lpstr>农村</vt:lpstr>
      <vt:lpstr>特殊区域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2020-07-02T02:49:00Z</dcterms:created>
  <dcterms:modified xsi:type="dcterms:W3CDTF">2021-04-02T02:03:18Z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